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G:\DYDAKTYKA WSEiZ\PODSTAWY EKSPLOATACJI MASZYN\ĆWICZENIA\CW3\"/>
    </mc:Choice>
  </mc:AlternateContent>
  <xr:revisionPtr revIDLastSave="0" documentId="8_{1559A78F-E4D9-45D3-A9BE-877363AA85CF}" xr6:coauthVersionLast="47" xr6:coauthVersionMax="47" xr10:uidLastSave="{00000000-0000-0000-0000-000000000000}"/>
  <bookViews>
    <workbookView xWindow="-120" yWindow="-120" windowWidth="29040" windowHeight="15840" tabRatio="496" xr2:uid="{810A8959-E0B3-418D-8C1D-AD211832D32B}"/>
  </bookViews>
  <sheets>
    <sheet name="obj_prac" sheetId="1" r:id="rId1"/>
    <sheet name="obj_zewn" sheetId="2" r:id="rId2"/>
    <sheet name="obj_serw" sheetId="3" r:id="rId3"/>
    <sheet name="RISC_SCORE" sheetId="4" r:id="rId4"/>
    <sheet name="zabezpieczenia" sheetId="5" r:id="rId5"/>
    <sheet name="Spec_Funkcji_bezp" sheetId="6" r:id="rId6"/>
    <sheet name="graf" sheetId="7" r:id="rId7"/>
    <sheet name="Arkusz2" sheetId="8" r:id="rId8"/>
  </sheets>
  <definedNames>
    <definedName name="_xlnm._FilterDatabase" localSheetId="0" hidden="1">obj_prac!$A$1:$N$38</definedName>
    <definedName name="_xlnm._FilterDatabase" localSheetId="1" hidden="1">obj_zewn!$A$1:$N$38</definedName>
    <definedName name="_1Excel_BuiltIn__FilterDatabase_1">obj_serw!$A$3:$V$38</definedName>
    <definedName name="_xlnm.Print_Area" localSheetId="0">obj_prac!$A$1:$N$38</definedName>
  </definedNames>
  <calcPr calcId="181029"/>
</workbook>
</file>

<file path=xl/calcChain.xml><?xml version="1.0" encoding="utf-8"?>
<calcChain xmlns="http://schemas.openxmlformats.org/spreadsheetml/2006/main">
  <c r="P1" i="1" l="1"/>
  <c r="Q1" i="1"/>
  <c r="R1" i="1"/>
  <c r="P2" i="1"/>
  <c r="Q2" i="1"/>
  <c r="R2" i="1"/>
  <c r="P3" i="1"/>
  <c r="Q3" i="1"/>
  <c r="R3" i="1"/>
  <c r="C4" i="1"/>
  <c r="H4" i="1"/>
  <c r="I4" i="1" s="1"/>
  <c r="N4" i="1"/>
  <c r="P4" i="1"/>
  <c r="Q4" i="1"/>
  <c r="R4" i="1"/>
  <c r="V4" i="1"/>
  <c r="C5" i="1"/>
  <c r="H5" i="1"/>
  <c r="I5" i="1" s="1"/>
  <c r="N5" i="1"/>
  <c r="P5" i="1"/>
  <c r="Q5" i="1"/>
  <c r="R5" i="1"/>
  <c r="V5" i="1"/>
  <c r="C6" i="1"/>
  <c r="H6" i="1"/>
  <c r="I6" i="1" s="1"/>
  <c r="N6" i="1"/>
  <c r="P6" i="1"/>
  <c r="Q6" i="1"/>
  <c r="R6" i="1"/>
  <c r="C7" i="1"/>
  <c r="H7" i="1"/>
  <c r="I7" i="1"/>
  <c r="N7" i="1"/>
  <c r="P7" i="1"/>
  <c r="Q7" i="1"/>
  <c r="R7" i="1"/>
  <c r="C8" i="1"/>
  <c r="H8" i="1"/>
  <c r="I8" i="1"/>
  <c r="N8" i="1"/>
  <c r="P8" i="1"/>
  <c r="Q8" i="1"/>
  <c r="C9" i="1"/>
  <c r="H9" i="1"/>
  <c r="I9" i="1"/>
  <c r="N9" i="1"/>
  <c r="P9" i="1"/>
  <c r="Q9" i="1"/>
  <c r="C10" i="1"/>
  <c r="H10" i="1"/>
  <c r="I10" i="1" s="1"/>
  <c r="N10" i="1"/>
  <c r="P10" i="1"/>
  <c r="Q10" i="1"/>
  <c r="C11" i="1"/>
  <c r="H11" i="1"/>
  <c r="I11" i="1"/>
  <c r="N11" i="1"/>
  <c r="P11" i="1"/>
  <c r="Q11" i="1"/>
  <c r="C12" i="1"/>
  <c r="H12" i="1"/>
  <c r="I12" i="1"/>
  <c r="N12" i="1"/>
  <c r="P12" i="1"/>
  <c r="Q12" i="1"/>
  <c r="C13" i="1"/>
  <c r="H13" i="1"/>
  <c r="I13" i="1"/>
  <c r="N13" i="1"/>
  <c r="P13" i="1"/>
  <c r="Q13" i="1"/>
  <c r="C14" i="1"/>
  <c r="H14" i="1"/>
  <c r="I14" i="1" s="1"/>
  <c r="N14" i="1"/>
  <c r="P14" i="1"/>
  <c r="Q14" i="1"/>
  <c r="C15" i="1"/>
  <c r="H15" i="1"/>
  <c r="I15" i="1"/>
  <c r="N15" i="1"/>
  <c r="P15" i="1"/>
  <c r="Q15" i="1"/>
  <c r="C16" i="1"/>
  <c r="H16" i="1"/>
  <c r="I16" i="1"/>
  <c r="N16" i="1"/>
  <c r="P16" i="1"/>
  <c r="Q16" i="1"/>
  <c r="C17" i="1"/>
  <c r="H17" i="1"/>
  <c r="I17" i="1"/>
  <c r="N17" i="1"/>
  <c r="P17" i="1"/>
  <c r="Q17" i="1"/>
  <c r="C18" i="1"/>
  <c r="H18" i="1"/>
  <c r="I18" i="1" s="1"/>
  <c r="N18" i="1"/>
  <c r="P18" i="1"/>
  <c r="Q18" i="1"/>
  <c r="C19" i="1"/>
  <c r="H19" i="1"/>
  <c r="I19" i="1"/>
  <c r="N19" i="1"/>
  <c r="P19" i="1"/>
  <c r="Q19" i="1"/>
  <c r="C20" i="1"/>
  <c r="H20" i="1"/>
  <c r="I20" i="1"/>
  <c r="N20" i="1"/>
  <c r="P20" i="1"/>
  <c r="Q20" i="1"/>
  <c r="C21" i="1"/>
  <c r="H21" i="1"/>
  <c r="I21" i="1"/>
  <c r="N21" i="1"/>
  <c r="P21" i="1"/>
  <c r="Q21" i="1"/>
  <c r="C22" i="1"/>
  <c r="H22" i="1"/>
  <c r="I22" i="1" s="1"/>
  <c r="N22" i="1"/>
  <c r="P22" i="1"/>
  <c r="Q22" i="1"/>
  <c r="C23" i="1"/>
  <c r="H23" i="1"/>
  <c r="I23" i="1"/>
  <c r="N23" i="1"/>
  <c r="C24" i="1"/>
  <c r="H24" i="1"/>
  <c r="I24" i="1"/>
  <c r="N24" i="1"/>
  <c r="C25" i="1"/>
  <c r="H25" i="1"/>
  <c r="I25" i="1"/>
  <c r="N25" i="1"/>
  <c r="C26" i="1"/>
  <c r="H26" i="1"/>
  <c r="I26" i="1"/>
  <c r="N26" i="1"/>
  <c r="C27" i="1"/>
  <c r="H27" i="1"/>
  <c r="I27" i="1"/>
  <c r="N27" i="1"/>
  <c r="C28" i="1"/>
  <c r="H28" i="1"/>
  <c r="I28" i="1"/>
  <c r="N28" i="1"/>
  <c r="C29" i="1"/>
  <c r="H29" i="1"/>
  <c r="I29" i="1"/>
  <c r="N29" i="1"/>
  <c r="C30" i="1"/>
  <c r="H30" i="1"/>
  <c r="I30" i="1"/>
  <c r="N30" i="1"/>
  <c r="C31" i="1"/>
  <c r="H31" i="1"/>
  <c r="I31" i="1"/>
  <c r="N31" i="1"/>
  <c r="C32" i="1"/>
  <c r="H32" i="1"/>
  <c r="I32" i="1"/>
  <c r="N32" i="1"/>
  <c r="C33" i="1"/>
  <c r="H33" i="1"/>
  <c r="I33" i="1"/>
  <c r="N33" i="1"/>
  <c r="C34" i="1"/>
  <c r="H34" i="1"/>
  <c r="I34" i="1"/>
  <c r="N34" i="1"/>
  <c r="C35" i="1"/>
  <c r="H35" i="1"/>
  <c r="I35" i="1"/>
  <c r="N35" i="1"/>
  <c r="C36" i="1"/>
  <c r="H36" i="1"/>
  <c r="I36" i="1"/>
  <c r="N36" i="1"/>
  <c r="C37" i="1"/>
  <c r="H37" i="1"/>
  <c r="I37" i="1"/>
  <c r="N37" i="1"/>
  <c r="C38" i="1"/>
  <c r="H38" i="1"/>
  <c r="I38" i="1"/>
  <c r="N38" i="1"/>
  <c r="P1" i="3"/>
  <c r="Q1" i="3"/>
  <c r="R1" i="3"/>
  <c r="P2" i="3"/>
  <c r="Q2" i="3"/>
  <c r="R2" i="3"/>
  <c r="P3" i="3"/>
  <c r="Q3" i="3"/>
  <c r="R3" i="3"/>
  <c r="C4" i="3"/>
  <c r="H4" i="3"/>
  <c r="I4" i="3" s="1"/>
  <c r="N4" i="3"/>
  <c r="P4" i="3"/>
  <c r="Q4" i="3"/>
  <c r="R4" i="3"/>
  <c r="V4" i="3"/>
  <c r="C5" i="3"/>
  <c r="H5" i="3"/>
  <c r="I5" i="3" s="1"/>
  <c r="N5" i="3"/>
  <c r="P5" i="3"/>
  <c r="Q5" i="3"/>
  <c r="R5" i="3"/>
  <c r="V5" i="3"/>
  <c r="C6" i="3"/>
  <c r="H6" i="3"/>
  <c r="I6" i="3" s="1"/>
  <c r="N6" i="3"/>
  <c r="P6" i="3"/>
  <c r="Q6" i="3"/>
  <c r="R6" i="3"/>
  <c r="C7" i="3"/>
  <c r="H7" i="3"/>
  <c r="I7" i="3"/>
  <c r="N7" i="3"/>
  <c r="P7" i="3"/>
  <c r="Q7" i="3"/>
  <c r="R7" i="3"/>
  <c r="C8" i="3"/>
  <c r="H8" i="3"/>
  <c r="I8" i="3"/>
  <c r="N8" i="3"/>
  <c r="P8" i="3"/>
  <c r="Q8" i="3"/>
  <c r="C9" i="3"/>
  <c r="H9" i="3"/>
  <c r="I9" i="3" s="1"/>
  <c r="N9" i="3"/>
  <c r="P9" i="3"/>
  <c r="Q9" i="3"/>
  <c r="C10" i="3"/>
  <c r="H10" i="3"/>
  <c r="I10" i="3" s="1"/>
  <c r="N10" i="3"/>
  <c r="P10" i="3"/>
  <c r="Q10" i="3"/>
  <c r="C11" i="3"/>
  <c r="H11" i="3"/>
  <c r="I11" i="3" s="1"/>
  <c r="N11" i="3"/>
  <c r="P11" i="3"/>
  <c r="Q11" i="3"/>
  <c r="C12" i="3"/>
  <c r="H12" i="3"/>
  <c r="I12" i="3"/>
  <c r="N12" i="3"/>
  <c r="P12" i="3"/>
  <c r="Q12" i="3"/>
  <c r="C13" i="3"/>
  <c r="H13" i="3"/>
  <c r="I13" i="3" s="1"/>
  <c r="N13" i="3"/>
  <c r="P13" i="3"/>
  <c r="Q13" i="3"/>
  <c r="C14" i="3"/>
  <c r="H14" i="3"/>
  <c r="I14" i="3" s="1"/>
  <c r="N14" i="3"/>
  <c r="P14" i="3"/>
  <c r="Q14" i="3"/>
  <c r="C15" i="3"/>
  <c r="H15" i="3"/>
  <c r="I15" i="3" s="1"/>
  <c r="N15" i="3"/>
  <c r="P15" i="3"/>
  <c r="Q15" i="3"/>
  <c r="C16" i="3"/>
  <c r="H16" i="3"/>
  <c r="I16" i="3"/>
  <c r="N16" i="3"/>
  <c r="P16" i="3"/>
  <c r="Q16" i="3"/>
  <c r="C17" i="3"/>
  <c r="H17" i="3"/>
  <c r="I17" i="3" s="1"/>
  <c r="N17" i="3"/>
  <c r="P17" i="3"/>
  <c r="Q17" i="3"/>
  <c r="C18" i="3"/>
  <c r="H18" i="3"/>
  <c r="I18" i="3" s="1"/>
  <c r="N18" i="3"/>
  <c r="P18" i="3"/>
  <c r="Q18" i="3"/>
  <c r="C19" i="3"/>
  <c r="H19" i="3"/>
  <c r="I19" i="3" s="1"/>
  <c r="N19" i="3"/>
  <c r="P19" i="3"/>
  <c r="Q19" i="3"/>
  <c r="C20" i="3"/>
  <c r="H20" i="3"/>
  <c r="I20" i="3"/>
  <c r="N20" i="3"/>
  <c r="P20" i="3"/>
  <c r="Q20" i="3"/>
  <c r="C21" i="3"/>
  <c r="H21" i="3"/>
  <c r="I21" i="3" s="1"/>
  <c r="N21" i="3"/>
  <c r="P21" i="3"/>
  <c r="Q21" i="3"/>
  <c r="C22" i="3"/>
  <c r="H22" i="3"/>
  <c r="I22" i="3" s="1"/>
  <c r="N22" i="3"/>
  <c r="P22" i="3"/>
  <c r="Q22" i="3"/>
  <c r="C23" i="3"/>
  <c r="H23" i="3"/>
  <c r="I23" i="3" s="1"/>
  <c r="N23" i="3"/>
  <c r="C24" i="3"/>
  <c r="H24" i="3"/>
  <c r="I24" i="3" s="1"/>
  <c r="N24" i="3"/>
  <c r="C25" i="3"/>
  <c r="H25" i="3"/>
  <c r="I25" i="3" s="1"/>
  <c r="N25" i="3"/>
  <c r="C26" i="3"/>
  <c r="H26" i="3"/>
  <c r="I26" i="3" s="1"/>
  <c r="N26" i="3"/>
  <c r="C27" i="3"/>
  <c r="H27" i="3"/>
  <c r="I27" i="3" s="1"/>
  <c r="N27" i="3"/>
  <c r="C28" i="3"/>
  <c r="H28" i="3"/>
  <c r="I28" i="3" s="1"/>
  <c r="N28" i="3"/>
  <c r="C29" i="3"/>
  <c r="H29" i="3"/>
  <c r="I29" i="3" s="1"/>
  <c r="N29" i="3"/>
  <c r="C30" i="3"/>
  <c r="H30" i="3"/>
  <c r="I30" i="3" s="1"/>
  <c r="N30" i="3"/>
  <c r="C31" i="3"/>
  <c r="H31" i="3"/>
  <c r="I31" i="3" s="1"/>
  <c r="N31" i="3"/>
  <c r="C32" i="3"/>
  <c r="H32" i="3"/>
  <c r="I32" i="3" s="1"/>
  <c r="N32" i="3"/>
  <c r="C33" i="3"/>
  <c r="H33" i="3"/>
  <c r="I33" i="3" s="1"/>
  <c r="N33" i="3"/>
  <c r="C34" i="3"/>
  <c r="H34" i="3"/>
  <c r="I34" i="3" s="1"/>
  <c r="N34" i="3"/>
  <c r="C35" i="3"/>
  <c r="H35" i="3"/>
  <c r="I35" i="3" s="1"/>
  <c r="N35" i="3"/>
  <c r="C36" i="3"/>
  <c r="H36" i="3"/>
  <c r="I36" i="3" s="1"/>
  <c r="N36" i="3"/>
  <c r="C37" i="3"/>
  <c r="H37" i="3"/>
  <c r="I37" i="3" s="1"/>
  <c r="N37" i="3"/>
  <c r="C38" i="3"/>
  <c r="H38" i="3"/>
  <c r="I38" i="3" s="1"/>
  <c r="N38" i="3"/>
  <c r="P1" i="2"/>
  <c r="Q1" i="2"/>
  <c r="R1" i="2"/>
  <c r="P2" i="2"/>
  <c r="Q2" i="2"/>
  <c r="R2" i="2"/>
  <c r="P3" i="2"/>
  <c r="Q3" i="2"/>
  <c r="R3" i="2"/>
  <c r="C4" i="2"/>
  <c r="H4" i="2"/>
  <c r="I4" i="2" s="1"/>
  <c r="N4" i="2"/>
  <c r="P4" i="2"/>
  <c r="Q4" i="2"/>
  <c r="R4" i="2"/>
  <c r="V4" i="2"/>
  <c r="C5" i="2"/>
  <c r="H5" i="2"/>
  <c r="I5" i="2" s="1"/>
  <c r="N5" i="2"/>
  <c r="P5" i="2"/>
  <c r="Q5" i="2"/>
  <c r="R5" i="2"/>
  <c r="V5" i="2"/>
  <c r="C6" i="2"/>
  <c r="H6" i="2"/>
  <c r="I6" i="2" s="1"/>
  <c r="N6" i="2"/>
  <c r="P6" i="2"/>
  <c r="Q6" i="2"/>
  <c r="R6" i="2"/>
  <c r="C7" i="2"/>
  <c r="H7" i="2"/>
  <c r="I7" i="2" s="1"/>
  <c r="N7" i="2"/>
  <c r="P7" i="2"/>
  <c r="Q7" i="2"/>
  <c r="R7" i="2"/>
  <c r="C8" i="2"/>
  <c r="H8" i="2"/>
  <c r="I8" i="2"/>
  <c r="N8" i="2"/>
  <c r="P8" i="2"/>
  <c r="Q8" i="2"/>
  <c r="C9" i="2"/>
  <c r="H9" i="2"/>
  <c r="I9" i="2"/>
  <c r="N9" i="2"/>
  <c r="P9" i="2"/>
  <c r="Q9" i="2"/>
  <c r="C10" i="2"/>
  <c r="H10" i="2"/>
  <c r="I10" i="2"/>
  <c r="N10" i="2"/>
  <c r="P10" i="2"/>
  <c r="Q10" i="2"/>
  <c r="C11" i="2"/>
  <c r="H11" i="2"/>
  <c r="I11" i="2" s="1"/>
  <c r="N11" i="2"/>
  <c r="P11" i="2"/>
  <c r="Q11" i="2"/>
  <c r="C12" i="2"/>
  <c r="H12" i="2"/>
  <c r="I12" i="2"/>
  <c r="N12" i="2"/>
  <c r="P12" i="2"/>
  <c r="Q12" i="2"/>
  <c r="C13" i="2"/>
  <c r="H13" i="2"/>
  <c r="I13" i="2"/>
  <c r="N13" i="2"/>
  <c r="P13" i="2"/>
  <c r="Q13" i="2"/>
  <c r="C14" i="2"/>
  <c r="H14" i="2"/>
  <c r="I14" i="2"/>
  <c r="N14" i="2"/>
  <c r="P14" i="2"/>
  <c r="Q14" i="2"/>
  <c r="C15" i="2"/>
  <c r="H15" i="2"/>
  <c r="I15" i="2" s="1"/>
  <c r="N15" i="2"/>
  <c r="P15" i="2"/>
  <c r="Q15" i="2"/>
  <c r="C16" i="2"/>
  <c r="H16" i="2"/>
  <c r="I16" i="2"/>
  <c r="N16" i="2"/>
  <c r="P16" i="2"/>
  <c r="Q16" i="2"/>
  <c r="C17" i="2"/>
  <c r="H17" i="2"/>
  <c r="I17" i="2"/>
  <c r="N17" i="2"/>
  <c r="P17" i="2"/>
  <c r="Q17" i="2"/>
  <c r="C18" i="2"/>
  <c r="H18" i="2"/>
  <c r="I18" i="2"/>
  <c r="N18" i="2"/>
  <c r="P18" i="2"/>
  <c r="Q18" i="2"/>
  <c r="C19" i="2"/>
  <c r="H19" i="2"/>
  <c r="I19" i="2" s="1"/>
  <c r="N19" i="2"/>
  <c r="P19" i="2"/>
  <c r="Q19" i="2"/>
  <c r="C20" i="2"/>
  <c r="H20" i="2"/>
  <c r="I20" i="2"/>
  <c r="N20" i="2"/>
  <c r="P20" i="2"/>
  <c r="Q20" i="2"/>
  <c r="C21" i="2"/>
  <c r="H21" i="2"/>
  <c r="I21" i="2"/>
  <c r="N21" i="2"/>
  <c r="P21" i="2"/>
  <c r="Q21" i="2"/>
  <c r="C22" i="2"/>
  <c r="H22" i="2"/>
  <c r="I22" i="2"/>
  <c r="N22" i="2"/>
  <c r="P22" i="2"/>
  <c r="Q22" i="2"/>
  <c r="C23" i="2"/>
  <c r="H23" i="2"/>
  <c r="I23" i="2" s="1"/>
  <c r="N23" i="2"/>
  <c r="C24" i="2"/>
  <c r="H24" i="2"/>
  <c r="I24" i="2"/>
  <c r="N24" i="2"/>
  <c r="C25" i="2"/>
  <c r="H25" i="2"/>
  <c r="I25" i="2" s="1"/>
  <c r="N25" i="2"/>
  <c r="C26" i="2"/>
  <c r="H26" i="2"/>
  <c r="I26" i="2"/>
  <c r="N26" i="2"/>
  <c r="C27" i="2"/>
  <c r="H27" i="2"/>
  <c r="I27" i="2" s="1"/>
  <c r="N27" i="2"/>
  <c r="C28" i="2"/>
  <c r="H28" i="2"/>
  <c r="I28" i="2"/>
  <c r="N28" i="2"/>
  <c r="C29" i="2"/>
  <c r="H29" i="2"/>
  <c r="I29" i="2" s="1"/>
  <c r="N29" i="2"/>
  <c r="C30" i="2"/>
  <c r="H30" i="2"/>
  <c r="I30" i="2"/>
  <c r="N30" i="2"/>
  <c r="C31" i="2"/>
  <c r="H31" i="2"/>
  <c r="I31" i="2" s="1"/>
  <c r="N31" i="2"/>
  <c r="C32" i="2"/>
  <c r="H32" i="2"/>
  <c r="I32" i="2"/>
  <c r="N32" i="2"/>
  <c r="C33" i="2"/>
  <c r="H33" i="2"/>
  <c r="I33" i="2" s="1"/>
  <c r="N33" i="2"/>
  <c r="C34" i="2"/>
  <c r="H34" i="2"/>
  <c r="I34" i="2"/>
  <c r="N34" i="2"/>
  <c r="C35" i="2"/>
  <c r="H35" i="2"/>
  <c r="I35" i="2" s="1"/>
  <c r="N35" i="2"/>
  <c r="C36" i="2"/>
  <c r="H36" i="2"/>
  <c r="I36" i="2"/>
  <c r="N36" i="2"/>
  <c r="C37" i="2"/>
  <c r="H37" i="2"/>
  <c r="I37" i="2" s="1"/>
  <c r="N37" i="2"/>
  <c r="C38" i="2"/>
  <c r="H38" i="2"/>
  <c r="I38" i="2"/>
  <c r="N3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3" authorId="0" shapeId="0" xr:uid="{0B0406B9-BFE4-497F-B7D7-88610CF191BC}">
      <text>
        <r>
          <rPr>
            <b/>
            <sz val="8"/>
            <color indexed="8"/>
            <rFont val="Tahoma"/>
            <family val="2"/>
            <charset val="238"/>
          </rPr>
          <t xml:space="preserve">ST138:
</t>
        </r>
        <r>
          <rPr>
            <sz val="8"/>
            <color indexed="8"/>
            <rFont val="Tahoma"/>
            <family val="2"/>
            <charset val="238"/>
          </rPr>
          <t>Skutki pozostają bez zmian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3" authorId="0" shapeId="0" xr:uid="{CA9FE984-3003-436C-8E4C-1BBBF0DB69D0}">
      <text>
        <r>
          <rPr>
            <b/>
            <sz val="8"/>
            <color indexed="8"/>
            <rFont val="Tahoma"/>
            <family val="2"/>
            <charset val="238"/>
          </rPr>
          <t xml:space="preserve">ST138:
</t>
        </r>
        <r>
          <rPr>
            <sz val="8"/>
            <color indexed="8"/>
            <rFont val="Tahoma"/>
            <family val="2"/>
            <charset val="238"/>
          </rPr>
          <t>Skutki pozostają bez zmian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3" authorId="0" shapeId="0" xr:uid="{B8F16CF3-CFF0-4C45-9A60-302AC5B7CBBA}">
      <text>
        <r>
          <rPr>
            <b/>
            <sz val="8"/>
            <color indexed="8"/>
            <rFont val="Tahoma"/>
            <family val="2"/>
            <charset val="238"/>
          </rPr>
          <t xml:space="preserve">ST138:
</t>
        </r>
        <r>
          <rPr>
            <sz val="8"/>
            <color indexed="8"/>
            <rFont val="Tahoma"/>
            <family val="2"/>
            <charset val="238"/>
          </rPr>
          <t>Skutki pozostają bez zmian</t>
        </r>
      </text>
    </comment>
  </commentList>
</comments>
</file>

<file path=xl/sharedStrings.xml><?xml version="1.0" encoding="utf-8"?>
<sst xmlns="http://schemas.openxmlformats.org/spreadsheetml/2006/main" count="348" uniqueCount="165">
  <si>
    <t>energia</t>
  </si>
  <si>
    <t>Źródło energii</t>
  </si>
  <si>
    <t>wystę-  powanie</t>
  </si>
  <si>
    <t>Zagrożenia wynikające z występowania energii `</t>
  </si>
  <si>
    <t>wartość funkcji ryzyka</t>
  </si>
  <si>
    <t>Środki zapobiegawcze                                      (występujące wymagane)</t>
  </si>
  <si>
    <t>S</t>
  </si>
  <si>
    <t>E</t>
  </si>
  <si>
    <t>P</t>
  </si>
  <si>
    <t>R</t>
  </si>
  <si>
    <t>potencjalna</t>
  </si>
  <si>
    <t>osoba na wysokości</t>
  </si>
  <si>
    <t>obiekt na wysokości</t>
  </si>
  <si>
    <t>załamująca się konstrukcja</t>
  </si>
  <si>
    <t>przenoszenie i podnoszenie</t>
  </si>
  <si>
    <t>natężona sprężyna</t>
  </si>
  <si>
    <t>naprężony materiał</t>
  </si>
  <si>
    <t>Pracownik obsługujący stanowisko pracy</t>
  </si>
  <si>
    <t>przewody pod ciśnieniem z gazem, parą</t>
  </si>
  <si>
    <t>Inni pracownicy w otoczeniu stanowiska</t>
  </si>
  <si>
    <t>próżnia</t>
  </si>
  <si>
    <t>Pracownicy serwisu</t>
  </si>
  <si>
    <t>kinetyczna</t>
  </si>
  <si>
    <t>wysuwające się elementy maszyn na prowadnicach liniowych</t>
  </si>
  <si>
    <t>przemieszczające się ramiona robotów, manipulatorów</t>
  </si>
  <si>
    <t>bezwładność wiórów lub odpryski przedmiotów obróbki</t>
  </si>
  <si>
    <t>ruch transporterów</t>
  </si>
  <si>
    <t>ruch wózków podłogowych robocarów</t>
  </si>
  <si>
    <t>wytryskujące pod ciśnieniem ciecze, gazy</t>
  </si>
  <si>
    <t>transportowane materiały</t>
  </si>
  <si>
    <t>wirujące części maszyn</t>
  </si>
  <si>
    <t>ruch pasów transmisyjnych</t>
  </si>
  <si>
    <t>ruch wałów, śrub tocznych</t>
  </si>
  <si>
    <t>elektyryczna</t>
  </si>
  <si>
    <t>napięcie zasilania</t>
  </si>
  <si>
    <t>napięcie kondensatora</t>
  </si>
  <si>
    <t>Wartość "R"</t>
  </si>
  <si>
    <t>Kategorie ryzyka</t>
  </si>
  <si>
    <t>Działania zapobiegawcze</t>
  </si>
  <si>
    <t>napięcie akumulatora</t>
  </si>
  <si>
    <t>R &lt;= 20</t>
  </si>
  <si>
    <t>Akceptowalne</t>
  </si>
  <si>
    <t>Wskazana kontrola</t>
  </si>
  <si>
    <t>prąd (magazynowanie indukcyjne lub grzanie)</t>
  </si>
  <si>
    <t>20 &lt; R &lt; 70</t>
  </si>
  <si>
    <t>Małe</t>
  </si>
  <si>
    <t>Potrzebna kontrola</t>
  </si>
  <si>
    <t>energia pola magnetycznego</t>
  </si>
  <si>
    <t>70 &lt; R &lt; 200</t>
  </si>
  <si>
    <t>Istotne</t>
  </si>
  <si>
    <t>Potrzebna poprawa</t>
  </si>
  <si>
    <t>ciepło - zimno</t>
  </si>
  <si>
    <r>
      <t xml:space="preserve">gorący </t>
    </r>
    <r>
      <rPr>
        <strike/>
        <sz val="10"/>
        <color indexed="18"/>
        <rFont val="Arial"/>
        <family val="2"/>
        <charset val="238"/>
      </rPr>
      <t>zimny</t>
    </r>
    <r>
      <rPr>
        <sz val="10"/>
        <color indexed="18"/>
        <rFont val="Arial"/>
        <family val="2"/>
        <charset val="238"/>
      </rPr>
      <t xml:space="preserve"> przedmiot</t>
    </r>
  </si>
  <si>
    <t>200 &lt; R &lt;= 400</t>
  </si>
  <si>
    <t>Duże</t>
  </si>
  <si>
    <t>Potrzebna natychmiastowa poprawa</t>
  </si>
  <si>
    <t>źródła służące emitowaniu ciepła</t>
  </si>
  <si>
    <t>R &gt; 400</t>
  </si>
  <si>
    <t>Bardzo duże</t>
  </si>
  <si>
    <t>Wskazane wstrzymanie pracy</t>
  </si>
  <si>
    <t>ciekła, stopiona substancja</t>
  </si>
  <si>
    <t>e. wewnętrzna wydzielana z reakcji chemicznej</t>
  </si>
  <si>
    <t>oddziaływania chemiczne</t>
  </si>
  <si>
    <t>materiały wybuchowe reakcje chemiczne</t>
  </si>
  <si>
    <t>trucizny</t>
  </si>
  <si>
    <t>substancje korodujące</t>
  </si>
  <si>
    <t>substancje duszące</t>
  </si>
  <si>
    <t>promienio-wanie</t>
  </si>
  <si>
    <t>akustyczne</t>
  </si>
  <si>
    <t>elektromagnetyczne</t>
  </si>
  <si>
    <t>Infra i ultradźwiękowe</t>
  </si>
  <si>
    <t>jonizujące</t>
  </si>
  <si>
    <t>Zagrożenia wynikające z występowania energii</t>
  </si>
  <si>
    <t xml:space="preserve">Środki zapobiegawcze </t>
  </si>
  <si>
    <t>gorący zimny przedmiot</t>
  </si>
  <si>
    <t>RICK SCORE</t>
  </si>
  <si>
    <t>wartość "S"</t>
  </si>
  <si>
    <t>Szacowane straty</t>
  </si>
  <si>
    <t>Straty ludzkie</t>
  </si>
  <si>
    <t>Poważna katastrofa</t>
  </si>
  <si>
    <t>Wiele ofiar śmiertelnych</t>
  </si>
  <si>
    <t>Katastrofa</t>
  </si>
  <si>
    <t>Kilka ofiar śmiertelnych</t>
  </si>
  <si>
    <t>Bardzo duża</t>
  </si>
  <si>
    <t>Jedna ofiara śmiertelna</t>
  </si>
  <si>
    <t>Duża</t>
  </si>
  <si>
    <t xml:space="preserve">Ciężkie uszkodzenie </t>
  </si>
  <si>
    <t>Średnia</t>
  </si>
  <si>
    <t>Absencja</t>
  </si>
  <si>
    <t>Mała</t>
  </si>
  <si>
    <t>Udzielenie pierwszej pomocy</t>
  </si>
  <si>
    <t>wartość "E"</t>
  </si>
  <si>
    <t>Opis ekspozycji</t>
  </si>
  <si>
    <t>Stała</t>
  </si>
  <si>
    <t>Częsta (codzienna)</t>
  </si>
  <si>
    <t>Sporadyczna (raz na tydzień)</t>
  </si>
  <si>
    <t>Okazyjna (raz w miesiącu)</t>
  </si>
  <si>
    <t>Minimalna (kilka razy w roku)</t>
  </si>
  <si>
    <t>Znikoma (raz w roku)</t>
  </si>
  <si>
    <t>wartość "P"</t>
  </si>
  <si>
    <t>Opis prawdopodobieństwa</t>
  </si>
  <si>
    <t>Bardzo prawdopodobne</t>
  </si>
  <si>
    <t>Całkiem prawdopodobne</t>
  </si>
  <si>
    <t>Mało prawdopodobne</t>
  </si>
  <si>
    <t xml:space="preserve">Tylko sporadycznie </t>
  </si>
  <si>
    <t>Możliwe do pomyślenia</t>
  </si>
  <si>
    <t>Praktycznie możliwe</t>
  </si>
  <si>
    <t>Teoterycznie możliwe</t>
  </si>
  <si>
    <t>Przewidywane do zastosowania środki ochrony indywidualnej pracownika</t>
  </si>
  <si>
    <t>Przewidywane do opracowania procedury bezpiecznej pracy</t>
  </si>
  <si>
    <t>Numer funkcji</t>
  </si>
  <si>
    <t>Definicja funkcji bezpieczeństwa</t>
  </si>
  <si>
    <t>Komentarz</t>
  </si>
  <si>
    <t>Stopień uszkodzenia ciała
S1/S2</t>
  </si>
  <si>
    <t>Częstotliwość i/lub czas przebywania  w warunkach zagrożenia
F1/F2</t>
  </si>
  <si>
    <t>Możliwość uniknięcia zagrożenia lub ograniczenia szkód
P1/P2</t>
  </si>
  <si>
    <t>Wymagany poziom zapewnienia bezpieczeństwa
PLr</t>
  </si>
  <si>
    <t>SF1</t>
  </si>
  <si>
    <t>S2</t>
  </si>
  <si>
    <t>F2</t>
  </si>
  <si>
    <t>P2</t>
  </si>
  <si>
    <t>Ple</t>
  </si>
  <si>
    <t>hamulec pneumatyczny na manipulatorze</t>
  </si>
  <si>
    <t>SF2</t>
  </si>
  <si>
    <t>dopisać resety</t>
  </si>
  <si>
    <t>SF3</t>
  </si>
  <si>
    <t>SF4</t>
  </si>
  <si>
    <t>odboje manipulatora</t>
  </si>
  <si>
    <t>SF5</t>
  </si>
  <si>
    <t>pozycja wyjściowa manipulatora i dwa czujniki lub zawory wybijające</t>
  </si>
  <si>
    <t>SF6</t>
  </si>
  <si>
    <t>automatyczne odryglowanie po e-stopie</t>
  </si>
  <si>
    <t>SF7</t>
  </si>
  <si>
    <t>zamienić dwuręczne na jednoręczne</t>
  </si>
  <si>
    <t>SF8</t>
  </si>
  <si>
    <t>przełącznik serwisowy do wejścia w tryb jog mode</t>
  </si>
  <si>
    <t>SF9</t>
  </si>
  <si>
    <t>SF10</t>
  </si>
  <si>
    <t>SF11</t>
  </si>
  <si>
    <t>SF12</t>
  </si>
  <si>
    <t>SF13</t>
  </si>
  <si>
    <t>SF14</t>
  </si>
  <si>
    <t>SF15</t>
  </si>
  <si>
    <t>SF16</t>
  </si>
  <si>
    <t>SF17</t>
  </si>
  <si>
    <t>SF18</t>
  </si>
  <si>
    <t>SF19</t>
  </si>
  <si>
    <t>SF20</t>
  </si>
  <si>
    <t>SF21</t>
  </si>
  <si>
    <t>SF22</t>
  </si>
  <si>
    <t>SF23</t>
  </si>
  <si>
    <t>SF24</t>
  </si>
  <si>
    <t>SF25</t>
  </si>
  <si>
    <t>SF26</t>
  </si>
  <si>
    <t>SF27</t>
  </si>
  <si>
    <t>SF28</t>
  </si>
  <si>
    <t>SF29</t>
  </si>
  <si>
    <t>SF30</t>
  </si>
  <si>
    <t>SF31</t>
  </si>
  <si>
    <t>SF32</t>
  </si>
  <si>
    <t>SF33</t>
  </si>
  <si>
    <t>SF34</t>
  </si>
  <si>
    <t>graf</t>
  </si>
  <si>
    <t>&gt; odpowiednie kwalifikacje personelu,
&gt; stosowanie procedury LOTO,
&gt; maty dielektryczne przy pracach na otwartych szafach elektrycznych pod napięciem
&gt; narzędzia dielektryczne
&gt; prace pod napięciem oraz z ominięciem procedury LOTO w dwie osoby w celu zapewnienia asekuracji</t>
  </si>
  <si>
    <t>&gt; stosowanie zabezpieczenia LOTO na rygle,
&gt; klamki ucieczkowe na ryglach
&gt; tryb serwisowy robotów,
&gt; tryb serwisowy (jog mode) dla wymuszenia poszczególnych ruchów stanowiska, jog mode wyposażony w przycisk trójpozycyjny (deadman),
&gt; przycisk zatrzymania awaryjnego wewnątrz strefy niebezpiecznej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</si>
</sst>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charset val="238"/>
    </font>
    <font>
      <sz val="10"/>
      <color indexed="18"/>
      <name val="Arial"/>
      <family val="2"/>
      <charset val="238"/>
    </font>
    <font>
      <sz val="7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2"/>
      <name val="Arial CE"/>
      <family val="2"/>
      <charset val="238"/>
    </font>
    <font>
      <sz val="7"/>
      <name val="Arial"/>
      <family val="2"/>
      <charset val="238"/>
    </font>
    <font>
      <i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b/>
      <sz val="10"/>
      <color indexed="56"/>
      <name val="Arial CE"/>
      <family val="2"/>
      <charset val="238"/>
    </font>
    <font>
      <sz val="9"/>
      <color indexed="1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10"/>
      <color indexed="60"/>
      <name val="Calibri"/>
      <family val="2"/>
      <charset val="238"/>
    </font>
    <font>
      <sz val="11"/>
      <color indexed="9"/>
      <name val="Calibri"/>
      <family val="2"/>
      <charset val="238"/>
    </font>
    <font>
      <sz val="9"/>
      <color indexed="8"/>
      <name val="Calibri"/>
      <family val="2"/>
      <charset val="238"/>
    </font>
    <font>
      <strike/>
      <sz val="10"/>
      <color indexed="18"/>
      <name val="Arial"/>
      <family val="2"/>
      <charset val="238"/>
    </font>
    <font>
      <b/>
      <sz val="9"/>
      <color indexed="56"/>
      <name val="Calibri"/>
      <family val="2"/>
      <charset val="238"/>
    </font>
    <font>
      <b/>
      <sz val="10"/>
      <color indexed="56"/>
      <name val="Calibri"/>
      <family val="2"/>
      <charset val="238"/>
    </font>
    <font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50"/>
        <bgColor indexed="51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2" borderId="0" xfId="0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vertical="top"/>
    </xf>
    <xf numFmtId="0" fontId="0" fillId="2" borderId="0" xfId="0" applyFill="1" applyBorder="1" applyAlignment="1">
      <alignment horizontal="center" vertical="top"/>
    </xf>
    <xf numFmtId="0" fontId="0" fillId="2" borderId="0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center" vertical="top"/>
    </xf>
    <xf numFmtId="0" fontId="13" fillId="2" borderId="8" xfId="0" applyFont="1" applyFill="1" applyBorder="1" applyAlignment="1">
      <alignment horizontal="center" vertical="top"/>
    </xf>
    <xf numFmtId="0" fontId="14" fillId="2" borderId="5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vertical="top" wrapText="1"/>
    </xf>
    <xf numFmtId="0" fontId="15" fillId="2" borderId="0" xfId="0" applyNumberFormat="1" applyFont="1" applyFill="1" applyBorder="1"/>
    <xf numFmtId="0" fontId="16" fillId="3" borderId="1" xfId="0" applyNumberFormat="1" applyFont="1" applyFill="1" applyBorder="1" applyAlignment="1">
      <alignment horizontal="center" vertical="center" wrapText="1"/>
    </xf>
    <xf numFmtId="0" fontId="0" fillId="2" borderId="9" xfId="0" applyFill="1" applyBorder="1"/>
    <xf numFmtId="0" fontId="1" fillId="2" borderId="1" xfId="0" applyFont="1" applyFill="1" applyBorder="1" applyAlignment="1">
      <alignment vertical="center"/>
    </xf>
    <xf numFmtId="0" fontId="16" fillId="3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top" wrapText="1"/>
    </xf>
    <xf numFmtId="0" fontId="0" fillId="2" borderId="10" xfId="0" applyFill="1" applyBorder="1"/>
    <xf numFmtId="0" fontId="0" fillId="2" borderId="11" xfId="0" applyFill="1" applyBorder="1"/>
    <xf numFmtId="0" fontId="1" fillId="2" borderId="1" xfId="0" applyFont="1" applyFill="1" applyBorder="1" applyAlignment="1">
      <alignment vertical="top"/>
    </xf>
    <xf numFmtId="0" fontId="16" fillId="3" borderId="8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13" fillId="2" borderId="5" xfId="0" applyFont="1" applyFill="1" applyBorder="1" applyAlignment="1">
      <alignment horizontal="center" vertical="top"/>
    </xf>
    <xf numFmtId="0" fontId="1" fillId="2" borderId="1" xfId="0" applyFont="1" applyFill="1" applyBorder="1"/>
    <xf numFmtId="0" fontId="16" fillId="3" borderId="8" xfId="0" applyNumberFormat="1" applyFont="1" applyFill="1" applyBorder="1" applyAlignment="1">
      <alignment horizontal="center"/>
    </xf>
    <xf numFmtId="0" fontId="12" fillId="3" borderId="8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vertical="top" wrapText="1"/>
    </xf>
    <xf numFmtId="0" fontId="3" fillId="0" borderId="3" xfId="0" applyFont="1" applyBorder="1"/>
    <xf numFmtId="0" fontId="0" fillId="0" borderId="4" xfId="0" applyFont="1" applyBorder="1"/>
    <xf numFmtId="0" fontId="0" fillId="0" borderId="6" xfId="0" applyFont="1" applyBorder="1" applyAlignment="1">
      <alignment horizontal="center"/>
    </xf>
    <xf numFmtId="0" fontId="0" fillId="0" borderId="0" xfId="0" applyFont="1" applyBorder="1"/>
    <xf numFmtId="0" fontId="13" fillId="0" borderId="8" xfId="0" applyFont="1" applyFill="1" applyBorder="1" applyAlignment="1">
      <alignment horizontal="center" vertical="top"/>
    </xf>
    <xf numFmtId="0" fontId="0" fillId="0" borderId="13" xfId="0" applyFont="1" applyBorder="1" applyAlignment="1">
      <alignment horizontal="center"/>
    </xf>
    <xf numFmtId="0" fontId="0" fillId="0" borderId="10" xfId="0" applyFont="1" applyBorder="1"/>
    <xf numFmtId="0" fontId="16" fillId="3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wrapText="1"/>
    </xf>
    <xf numFmtId="0" fontId="3" fillId="2" borderId="8" xfId="0" applyFont="1" applyFill="1" applyBorder="1"/>
    <xf numFmtId="0" fontId="0" fillId="0" borderId="8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13" xfId="0" applyFont="1" applyBorder="1"/>
    <xf numFmtId="0" fontId="0" fillId="0" borderId="11" xfId="0" applyFont="1" applyBorder="1"/>
    <xf numFmtId="0" fontId="3" fillId="2" borderId="1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0" borderId="14" xfId="0" applyFont="1" applyBorder="1"/>
    <xf numFmtId="0" fontId="0" fillId="0" borderId="12" xfId="0" applyFont="1" applyBorder="1"/>
    <xf numFmtId="0" fontId="3" fillId="0" borderId="1" xfId="0" applyFont="1" applyBorder="1"/>
    <xf numFmtId="0" fontId="0" fillId="0" borderId="0" xfId="0" applyFont="1" applyAlignment="1">
      <alignment horizontal="center"/>
    </xf>
    <xf numFmtId="0" fontId="0" fillId="0" borderId="15" xfId="0" applyFont="1" applyBorder="1"/>
    <xf numFmtId="0" fontId="0" fillId="0" borderId="16" xfId="0" applyFont="1" applyBorder="1"/>
    <xf numFmtId="0" fontId="0" fillId="0" borderId="3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4" borderId="18" xfId="0" applyFill="1" applyBorder="1"/>
    <xf numFmtId="0" fontId="0" fillId="4" borderId="19" xfId="0" applyFill="1" applyBorder="1"/>
    <xf numFmtId="0" fontId="0" fillId="5" borderId="20" xfId="0" applyFill="1" applyBorder="1"/>
    <xf numFmtId="0" fontId="0" fillId="5" borderId="21" xfId="0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21" xfId="0" applyFill="1" applyBorder="1" applyAlignment="1">
      <alignment wrapText="1"/>
    </xf>
    <xf numFmtId="0" fontId="0" fillId="4" borderId="22" xfId="0" applyFill="1" applyBorder="1"/>
    <xf numFmtId="0" fontId="0" fillId="4" borderId="23" xfId="0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0" fillId="5" borderId="14" xfId="0" applyFont="1" applyFill="1" applyBorder="1" applyAlignment="1">
      <alignment horizontal="center" vertical="center" wrapText="1"/>
    </xf>
    <xf numFmtId="0" fontId="20" fillId="5" borderId="12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8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15" xfId="0" applyFill="1" applyBorder="1" applyAlignment="1">
      <alignment wrapText="1"/>
    </xf>
    <xf numFmtId="0" fontId="0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18" fillId="2" borderId="1" xfId="0" applyFont="1" applyFill="1" applyBorder="1" applyAlignment="1">
      <alignment horizontal="center" vertical="center" textRotation="90" wrapText="1"/>
    </xf>
    <xf numFmtId="0" fontId="19" fillId="2" borderId="1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9"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60"/>
      </font>
      <fill>
        <patternFill patternType="solid">
          <fgColor indexed="26"/>
          <bgColor indexed="43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60"/>
      </font>
      <fill>
        <patternFill patternType="solid">
          <fgColor indexed="26"/>
          <bgColor indexed="43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1"/>
        <color indexed="60"/>
      </font>
      <fill>
        <patternFill patternType="solid">
          <fgColor indexed="26"/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0</xdr:row>
      <xdr:rowOff>180975</xdr:rowOff>
    </xdr:from>
    <xdr:to>
      <xdr:col>10</xdr:col>
      <xdr:colOff>104775</xdr:colOff>
      <xdr:row>19</xdr:row>
      <xdr:rowOff>95250</xdr:rowOff>
    </xdr:to>
    <xdr:pic>
      <xdr:nvPicPr>
        <xdr:cNvPr id="7169" name="Picture 2">
          <a:extLst>
            <a:ext uri="{FF2B5EF4-FFF2-40B4-BE49-F238E27FC236}">
              <a16:creationId xmlns:a16="http://schemas.microsoft.com/office/drawing/2014/main" id="{4E90F133-A24B-EE0C-4C71-074B9F3C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80975"/>
          <a:ext cx="5600700" cy="3533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110E6-3F5D-40E5-BC96-7736579AE427}">
  <sheetPr>
    <tabColor indexed="50"/>
  </sheetPr>
  <dimension ref="A1:V38"/>
  <sheetViews>
    <sheetView tabSelected="1" zoomScale="85" zoomScaleNormal="85" workbookViewId="0">
      <selection activeCell="T2" sqref="T2"/>
    </sheetView>
  </sheetViews>
  <sheetFormatPr defaultColWidth="8.85546875" defaultRowHeight="15" x14ac:dyDescent="0.25"/>
  <cols>
    <col min="1" max="1" width="4.28515625" style="1" customWidth="1"/>
    <col min="2" max="2" width="38.85546875" style="2" customWidth="1"/>
    <col min="3" max="3" width="7.85546875" style="3" customWidth="1"/>
    <col min="4" max="4" width="30" style="4" customWidth="1"/>
    <col min="5" max="7" width="4.5703125" style="5" customWidth="1"/>
    <col min="8" max="8" width="3.7109375" style="5" customWidth="1"/>
    <col min="9" max="9" width="5.140625" style="5" customWidth="1"/>
    <col min="10" max="10" width="33.28515625" style="4" customWidth="1"/>
    <col min="11" max="13" width="4.5703125" style="1" customWidth="1"/>
    <col min="14" max="14" width="4.5703125" style="5" customWidth="1"/>
    <col min="15" max="15" width="8.85546875" style="6"/>
    <col min="16" max="16" width="11.7109375" style="6" customWidth="1"/>
    <col min="17" max="17" width="18.7109375" style="6" customWidth="1"/>
    <col min="18" max="21" width="8.85546875" style="6"/>
    <col min="22" max="22" width="9" style="6" customWidth="1"/>
    <col min="23" max="16384" width="8.85546875" style="6"/>
  </cols>
  <sheetData>
    <row r="1" spans="1:22" ht="31.15" customHeight="1" x14ac:dyDescent="0.25">
      <c r="A1" s="88" t="s">
        <v>0</v>
      </c>
      <c r="B1" s="89" t="s">
        <v>1</v>
      </c>
      <c r="C1" s="90" t="s">
        <v>2</v>
      </c>
      <c r="D1" s="91" t="s">
        <v>3</v>
      </c>
      <c r="E1" s="92" t="s">
        <v>4</v>
      </c>
      <c r="F1" s="92"/>
      <c r="G1" s="92"/>
      <c r="H1" s="92"/>
      <c r="I1" s="92"/>
      <c r="J1" s="91" t="s">
        <v>5</v>
      </c>
      <c r="K1" s="93" t="s">
        <v>4</v>
      </c>
      <c r="L1" s="93"/>
      <c r="M1" s="93"/>
      <c r="N1" s="93"/>
      <c r="P1" s="7" t="str">
        <f>RISC_SCORE!A3</f>
        <v>wartość "S"</v>
      </c>
      <c r="Q1" s="8" t="str">
        <f>RISC_SCORE!B3</f>
        <v>Szacowane straty</v>
      </c>
      <c r="R1" s="8" t="str">
        <f>RISC_SCORE!C3</f>
        <v>Straty ludzkie</v>
      </c>
      <c r="S1" s="9"/>
    </row>
    <row r="2" spans="1:22" ht="12.75" customHeight="1" x14ac:dyDescent="0.25">
      <c r="A2" s="88"/>
      <c r="B2" s="89"/>
      <c r="C2" s="90"/>
      <c r="D2" s="91"/>
      <c r="E2" s="92"/>
      <c r="F2" s="92"/>
      <c r="G2" s="92"/>
      <c r="H2" s="92"/>
      <c r="I2" s="92"/>
      <c r="J2" s="91"/>
      <c r="K2" s="93"/>
      <c r="L2" s="93"/>
      <c r="M2" s="93"/>
      <c r="N2" s="93"/>
      <c r="P2" s="10">
        <f>RISC_SCORE!A4</f>
        <v>100</v>
      </c>
      <c r="Q2" s="6" t="str">
        <f>RISC_SCORE!B4</f>
        <v>Poważna katastrofa</v>
      </c>
      <c r="R2" s="6" t="str">
        <f>RISC_SCORE!C4</f>
        <v>Wiele ofiar śmiertelnych</v>
      </c>
      <c r="S2" s="11"/>
    </row>
    <row r="3" spans="1:22" ht="12.6" customHeight="1" x14ac:dyDescent="0.25">
      <c r="A3" s="88"/>
      <c r="B3" s="89"/>
      <c r="C3" s="90"/>
      <c r="D3" s="91"/>
      <c r="E3" s="12" t="s">
        <v>6</v>
      </c>
      <c r="F3" s="12" t="s">
        <v>7</v>
      </c>
      <c r="G3" s="12" t="s">
        <v>8</v>
      </c>
      <c r="H3" s="94" t="s">
        <v>9</v>
      </c>
      <c r="I3" s="94"/>
      <c r="J3" s="91"/>
      <c r="K3" s="12" t="s">
        <v>6</v>
      </c>
      <c r="L3" s="12" t="s">
        <v>7</v>
      </c>
      <c r="M3" s="12" t="s">
        <v>8</v>
      </c>
      <c r="N3" s="12" t="s">
        <v>9</v>
      </c>
      <c r="P3" s="10">
        <f>RISC_SCORE!A5</f>
        <v>50</v>
      </c>
      <c r="Q3" s="6" t="str">
        <f>RISC_SCORE!B5</f>
        <v>Katastrofa</v>
      </c>
      <c r="R3" s="6" t="str">
        <f>RISC_SCORE!C5</f>
        <v>Kilka ofiar śmiertelnych</v>
      </c>
      <c r="S3" s="11"/>
    </row>
    <row r="4" spans="1:22" ht="14.1" customHeight="1" x14ac:dyDescent="0.25">
      <c r="A4" s="95" t="s">
        <v>10</v>
      </c>
      <c r="B4" s="13" t="s">
        <v>11</v>
      </c>
      <c r="C4" s="14" t="b">
        <f>TRUE</f>
        <v>1</v>
      </c>
      <c r="D4" s="15"/>
      <c r="E4" s="16"/>
      <c r="F4" s="16"/>
      <c r="G4" s="17"/>
      <c r="H4" s="17">
        <f t="shared" ref="H4:H38" si="0">E4*F4*G4</f>
        <v>0</v>
      </c>
      <c r="I4" s="18" t="str">
        <f t="shared" ref="I4:I38" si="1">IF(H4&gt;70,"!!!","  ")</f>
        <v xml:space="preserve">  </v>
      </c>
      <c r="J4" s="19"/>
      <c r="K4" s="16"/>
      <c r="L4" s="16"/>
      <c r="M4" s="16"/>
      <c r="N4" s="16">
        <f t="shared" ref="N4:N38" si="2">K4*L4*M4</f>
        <v>0</v>
      </c>
      <c r="P4" s="10">
        <f>RISC_SCORE!A6</f>
        <v>15</v>
      </c>
      <c r="Q4" s="6" t="str">
        <f>RISC_SCORE!B6</f>
        <v>Bardzo duża</v>
      </c>
      <c r="R4" s="6" t="str">
        <f>RISC_SCORE!C6</f>
        <v>Jedna ofiara śmiertelna</v>
      </c>
      <c r="S4" s="11"/>
      <c r="V4" s="20" t="b">
        <f>TRUE</f>
        <v>1</v>
      </c>
    </row>
    <row r="5" spans="1:22" x14ac:dyDescent="0.25">
      <c r="A5" s="95"/>
      <c r="B5" s="13" t="s">
        <v>12</v>
      </c>
      <c r="C5" s="21" t="b">
        <f>TRUE</f>
        <v>1</v>
      </c>
      <c r="D5" s="15"/>
      <c r="E5" s="16"/>
      <c r="F5" s="16"/>
      <c r="G5" s="17"/>
      <c r="H5" s="17">
        <f t="shared" si="0"/>
        <v>0</v>
      </c>
      <c r="I5" s="18" t="str">
        <f t="shared" si="1"/>
        <v xml:space="preserve">  </v>
      </c>
      <c r="J5" s="19"/>
      <c r="K5" s="16"/>
      <c r="L5" s="16"/>
      <c r="M5" s="16"/>
      <c r="N5" s="16">
        <f t="shared" si="2"/>
        <v>0</v>
      </c>
      <c r="P5" s="10">
        <f>RISC_SCORE!A7</f>
        <v>7</v>
      </c>
      <c r="Q5" s="6" t="str">
        <f>RISC_SCORE!B7</f>
        <v>Duża</v>
      </c>
      <c r="R5" s="6" t="str">
        <f>RISC_SCORE!C7</f>
        <v xml:space="preserve">Ciężkie uszkodzenie </v>
      </c>
      <c r="S5" s="11"/>
      <c r="V5" s="20" t="b">
        <f>FALSE</f>
        <v>0</v>
      </c>
    </row>
    <row r="6" spans="1:22" x14ac:dyDescent="0.25">
      <c r="A6" s="95"/>
      <c r="B6" s="13" t="s">
        <v>13</v>
      </c>
      <c r="C6" s="14" t="b">
        <f>TRUE</f>
        <v>1</v>
      </c>
      <c r="D6" s="15"/>
      <c r="E6" s="16"/>
      <c r="F6" s="16"/>
      <c r="G6" s="17"/>
      <c r="H6" s="17">
        <f t="shared" si="0"/>
        <v>0</v>
      </c>
      <c r="I6" s="18" t="str">
        <f t="shared" si="1"/>
        <v xml:space="preserve">  </v>
      </c>
      <c r="J6" s="19"/>
      <c r="K6" s="16"/>
      <c r="L6" s="16"/>
      <c r="M6" s="16"/>
      <c r="N6" s="16">
        <f t="shared" si="2"/>
        <v>0</v>
      </c>
      <c r="P6" s="10">
        <f>RISC_SCORE!A8</f>
        <v>3</v>
      </c>
      <c r="Q6" s="6" t="str">
        <f>RISC_SCORE!B8</f>
        <v>Średnia</v>
      </c>
      <c r="R6" s="6" t="str">
        <f>RISC_SCORE!C8</f>
        <v>Absencja</v>
      </c>
      <c r="S6" s="11"/>
    </row>
    <row r="7" spans="1:22" x14ac:dyDescent="0.25">
      <c r="A7" s="95"/>
      <c r="B7" s="13" t="s">
        <v>14</v>
      </c>
      <c r="C7" s="14" t="b">
        <f>TRUE</f>
        <v>1</v>
      </c>
      <c r="D7" s="15"/>
      <c r="E7" s="16"/>
      <c r="F7" s="16"/>
      <c r="G7" s="17"/>
      <c r="H7" s="17">
        <f t="shared" si="0"/>
        <v>0</v>
      </c>
      <c r="I7" s="18" t="str">
        <f t="shared" si="1"/>
        <v xml:space="preserve">  </v>
      </c>
      <c r="J7" s="19"/>
      <c r="K7" s="16"/>
      <c r="L7" s="16"/>
      <c r="M7" s="16"/>
      <c r="N7" s="16">
        <f t="shared" si="2"/>
        <v>0</v>
      </c>
      <c r="P7" s="10">
        <f>RISC_SCORE!A9</f>
        <v>1</v>
      </c>
      <c r="Q7" s="6" t="str">
        <f>RISC_SCORE!B9</f>
        <v>Mała</v>
      </c>
      <c r="R7" s="6" t="str">
        <f>RISC_SCORE!C9</f>
        <v>Udzielenie pierwszej pomocy</v>
      </c>
      <c r="S7" s="11"/>
    </row>
    <row r="8" spans="1:22" x14ac:dyDescent="0.25">
      <c r="A8" s="95"/>
      <c r="B8" s="13" t="s">
        <v>15</v>
      </c>
      <c r="C8" s="14" t="b">
        <f>TRUE</f>
        <v>1</v>
      </c>
      <c r="D8" s="15"/>
      <c r="E8" s="16"/>
      <c r="F8" s="16"/>
      <c r="G8" s="17"/>
      <c r="H8" s="17">
        <f t="shared" si="0"/>
        <v>0</v>
      </c>
      <c r="I8" s="18" t="str">
        <f t="shared" si="1"/>
        <v xml:space="preserve">  </v>
      </c>
      <c r="J8" s="19"/>
      <c r="K8" s="16"/>
      <c r="L8" s="16"/>
      <c r="M8" s="16"/>
      <c r="N8" s="16">
        <f t="shared" si="2"/>
        <v>0</v>
      </c>
      <c r="P8" s="7" t="str">
        <f>RISC_SCORE!A11</f>
        <v>wartość "E"</v>
      </c>
      <c r="Q8" s="22" t="str">
        <f>RISC_SCORE!B11</f>
        <v>Opis ekspozycji</v>
      </c>
      <c r="R8" s="8"/>
      <c r="S8" s="8"/>
      <c r="T8" s="8"/>
      <c r="U8" s="8"/>
      <c r="V8" s="9"/>
    </row>
    <row r="9" spans="1:22" x14ac:dyDescent="0.25">
      <c r="A9" s="95"/>
      <c r="B9" s="13" t="s">
        <v>16</v>
      </c>
      <c r="C9" s="14" t="b">
        <f>TRUE</f>
        <v>1</v>
      </c>
      <c r="D9" s="15"/>
      <c r="E9" s="16"/>
      <c r="F9" s="16"/>
      <c r="G9" s="17"/>
      <c r="H9" s="17">
        <f t="shared" si="0"/>
        <v>0</v>
      </c>
      <c r="I9" s="18" t="str">
        <f t="shared" si="1"/>
        <v xml:space="preserve">  </v>
      </c>
      <c r="J9" s="19"/>
      <c r="K9" s="16"/>
      <c r="L9" s="16"/>
      <c r="M9" s="16"/>
      <c r="N9" s="16">
        <f t="shared" si="2"/>
        <v>0</v>
      </c>
      <c r="P9" s="10">
        <f>RISC_SCORE!A12</f>
        <v>10</v>
      </c>
      <c r="Q9" s="6" t="str">
        <f>RISC_SCORE!B12</f>
        <v>Stała</v>
      </c>
      <c r="S9" s="6" t="s">
        <v>17</v>
      </c>
      <c r="V9" s="11"/>
    </row>
    <row r="10" spans="1:22" x14ac:dyDescent="0.25">
      <c r="A10" s="95"/>
      <c r="B10" s="23" t="s">
        <v>18</v>
      </c>
      <c r="C10" s="24" t="b">
        <f>TRUE</f>
        <v>1</v>
      </c>
      <c r="D10" s="15"/>
      <c r="E10" s="16"/>
      <c r="F10" s="16"/>
      <c r="G10" s="17"/>
      <c r="H10" s="17">
        <f t="shared" si="0"/>
        <v>0</v>
      </c>
      <c r="I10" s="18" t="str">
        <f t="shared" si="1"/>
        <v xml:space="preserve">  </v>
      </c>
      <c r="J10" s="19"/>
      <c r="K10" s="16"/>
      <c r="L10" s="16"/>
      <c r="M10" s="16"/>
      <c r="N10" s="16">
        <f t="shared" si="2"/>
        <v>0</v>
      </c>
      <c r="P10" s="10">
        <f>RISC_SCORE!A13</f>
        <v>6</v>
      </c>
      <c r="Q10" s="6" t="str">
        <f>RISC_SCORE!B13</f>
        <v>Częsta (codzienna)</v>
      </c>
      <c r="S10" s="6" t="s">
        <v>19</v>
      </c>
      <c r="V10" s="11"/>
    </row>
    <row r="11" spans="1:22" x14ac:dyDescent="0.25">
      <c r="A11" s="95"/>
      <c r="B11" s="13" t="s">
        <v>20</v>
      </c>
      <c r="C11" s="14" t="b">
        <f>TRUE</f>
        <v>1</v>
      </c>
      <c r="D11" s="15"/>
      <c r="E11" s="16"/>
      <c r="F11" s="16"/>
      <c r="G11" s="17"/>
      <c r="H11" s="17">
        <f t="shared" si="0"/>
        <v>0</v>
      </c>
      <c r="I11" s="18" t="str">
        <f t="shared" si="1"/>
        <v xml:space="preserve">  </v>
      </c>
      <c r="J11" s="19"/>
      <c r="K11" s="16"/>
      <c r="L11" s="16"/>
      <c r="M11" s="16"/>
      <c r="N11" s="16">
        <f t="shared" si="2"/>
        <v>0</v>
      </c>
      <c r="P11" s="10">
        <f>RISC_SCORE!A14</f>
        <v>3</v>
      </c>
      <c r="Q11" s="6" t="str">
        <f>RISC_SCORE!B14</f>
        <v>Sporadyczna (raz na tydzień)</v>
      </c>
      <c r="S11" s="6" t="s">
        <v>21</v>
      </c>
      <c r="V11" s="11"/>
    </row>
    <row r="12" spans="1:22" ht="12.75" customHeight="1" x14ac:dyDescent="0.25">
      <c r="A12" s="95" t="s">
        <v>22</v>
      </c>
      <c r="B12" s="13" t="s">
        <v>23</v>
      </c>
      <c r="C12" s="14" t="b">
        <f>TRUE</f>
        <v>1</v>
      </c>
      <c r="D12" s="15"/>
      <c r="E12" s="16"/>
      <c r="F12" s="16"/>
      <c r="G12" s="17"/>
      <c r="H12" s="17">
        <f t="shared" si="0"/>
        <v>0</v>
      </c>
      <c r="I12" s="18" t="str">
        <f t="shared" si="1"/>
        <v xml:space="preserve">  </v>
      </c>
      <c r="J12" s="19"/>
      <c r="K12" s="16"/>
      <c r="L12" s="16"/>
      <c r="M12" s="16"/>
      <c r="N12" s="16">
        <f t="shared" si="2"/>
        <v>0</v>
      </c>
      <c r="P12" s="10">
        <f>RISC_SCORE!A15</f>
        <v>2</v>
      </c>
      <c r="Q12" s="6" t="str">
        <f>RISC_SCORE!B15</f>
        <v>Okazyjna (raz w miesiącu)</v>
      </c>
      <c r="S12" s="6" t="s">
        <v>21</v>
      </c>
      <c r="V12" s="11"/>
    </row>
    <row r="13" spans="1:22" ht="25.5" x14ac:dyDescent="0.25">
      <c r="A13" s="95"/>
      <c r="B13" s="13" t="s">
        <v>24</v>
      </c>
      <c r="C13" s="14" t="b">
        <f>TRUE</f>
        <v>1</v>
      </c>
      <c r="D13" s="15"/>
      <c r="E13" s="16"/>
      <c r="F13" s="16"/>
      <c r="G13" s="17"/>
      <c r="H13" s="17">
        <f t="shared" si="0"/>
        <v>0</v>
      </c>
      <c r="I13" s="18" t="str">
        <f t="shared" si="1"/>
        <v xml:space="preserve">  </v>
      </c>
      <c r="J13" s="19"/>
      <c r="K13" s="16"/>
      <c r="L13" s="16"/>
      <c r="M13" s="16"/>
      <c r="N13" s="16">
        <f t="shared" si="2"/>
        <v>0</v>
      </c>
      <c r="P13" s="10">
        <f>RISC_SCORE!A16</f>
        <v>1</v>
      </c>
      <c r="Q13" s="6" t="str">
        <f>RISC_SCORE!B16</f>
        <v>Minimalna (kilka razy w roku)</v>
      </c>
      <c r="S13" s="6" t="s">
        <v>21</v>
      </c>
      <c r="V13" s="11"/>
    </row>
    <row r="14" spans="1:22" ht="25.5" x14ac:dyDescent="0.25">
      <c r="A14" s="95"/>
      <c r="B14" s="13" t="s">
        <v>25</v>
      </c>
      <c r="C14" s="14" t="b">
        <f>TRUE</f>
        <v>1</v>
      </c>
      <c r="D14" s="25"/>
      <c r="E14" s="16"/>
      <c r="F14" s="16"/>
      <c r="G14" s="17"/>
      <c r="H14" s="17">
        <f t="shared" si="0"/>
        <v>0</v>
      </c>
      <c r="I14" s="18" t="str">
        <f t="shared" si="1"/>
        <v xml:space="preserve">  </v>
      </c>
      <c r="J14" s="19"/>
      <c r="K14" s="16"/>
      <c r="L14" s="16"/>
      <c r="M14" s="16"/>
      <c r="N14" s="16">
        <f t="shared" si="2"/>
        <v>0</v>
      </c>
      <c r="P14" s="10">
        <f>RISC_SCORE!A17</f>
        <v>0.5</v>
      </c>
      <c r="Q14" s="26" t="str">
        <f>RISC_SCORE!B17</f>
        <v>Znikoma (raz w roku)</v>
      </c>
      <c r="R14" s="26"/>
      <c r="S14" s="26" t="s">
        <v>21</v>
      </c>
      <c r="T14" s="26"/>
      <c r="U14" s="26"/>
      <c r="V14" s="27"/>
    </row>
    <row r="15" spans="1:22" x14ac:dyDescent="0.25">
      <c r="A15" s="95"/>
      <c r="B15" s="28" t="s">
        <v>26</v>
      </c>
      <c r="C15" s="29" t="b">
        <f>TRUE</f>
        <v>1</v>
      </c>
      <c r="D15" s="30"/>
      <c r="E15" s="31"/>
      <c r="F15" s="16"/>
      <c r="G15" s="17"/>
      <c r="H15" s="17">
        <f t="shared" si="0"/>
        <v>0</v>
      </c>
      <c r="I15" s="18" t="str">
        <f t="shared" si="1"/>
        <v xml:space="preserve">  </v>
      </c>
      <c r="J15" s="19"/>
      <c r="K15" s="31"/>
      <c r="L15" s="16"/>
      <c r="M15" s="16"/>
      <c r="N15" s="16">
        <f t="shared" si="2"/>
        <v>0</v>
      </c>
      <c r="P15" s="7" t="str">
        <f>RISC_SCORE!A19</f>
        <v>wartość "P"</v>
      </c>
      <c r="Q15" s="8" t="str">
        <f>RISC_SCORE!B19</f>
        <v>Opis prawdopodobieństwa</v>
      </c>
      <c r="R15" s="9"/>
    </row>
    <row r="16" spans="1:22" x14ac:dyDescent="0.25">
      <c r="A16" s="95"/>
      <c r="B16" s="32" t="s">
        <v>27</v>
      </c>
      <c r="C16" s="33" t="b">
        <f>TRUE</f>
        <v>1</v>
      </c>
      <c r="D16" s="15"/>
      <c r="E16" s="31"/>
      <c r="F16" s="16"/>
      <c r="G16" s="17"/>
      <c r="H16" s="17">
        <f t="shared" si="0"/>
        <v>0</v>
      </c>
      <c r="I16" s="18" t="str">
        <f t="shared" si="1"/>
        <v xml:space="preserve">  </v>
      </c>
      <c r="J16" s="19"/>
      <c r="K16" s="31"/>
      <c r="L16" s="16"/>
      <c r="M16" s="16"/>
      <c r="N16" s="16">
        <f t="shared" si="2"/>
        <v>0</v>
      </c>
      <c r="P16" s="10">
        <f>RISC_SCORE!A20</f>
        <v>10</v>
      </c>
      <c r="Q16" s="6" t="str">
        <f>RISC_SCORE!B20</f>
        <v>Bardzo prawdopodobne</v>
      </c>
      <c r="R16" s="11"/>
    </row>
    <row r="17" spans="1:21" x14ac:dyDescent="0.25">
      <c r="A17" s="95"/>
      <c r="B17" s="13" t="s">
        <v>28</v>
      </c>
      <c r="C17" s="34" t="b">
        <f>TRUE</f>
        <v>1</v>
      </c>
      <c r="D17" s="15"/>
      <c r="E17" s="31"/>
      <c r="F17" s="16"/>
      <c r="G17" s="17"/>
      <c r="H17" s="17">
        <f t="shared" si="0"/>
        <v>0</v>
      </c>
      <c r="I17" s="18" t="str">
        <f t="shared" si="1"/>
        <v xml:space="preserve">  </v>
      </c>
      <c r="J17" s="19"/>
      <c r="K17" s="31"/>
      <c r="L17" s="16"/>
      <c r="M17" s="16"/>
      <c r="N17" s="16">
        <f t="shared" si="2"/>
        <v>0</v>
      </c>
      <c r="P17" s="10">
        <f>RISC_SCORE!A21</f>
        <v>6</v>
      </c>
      <c r="Q17" s="6" t="str">
        <f>RISC_SCORE!B21</f>
        <v>Całkiem prawdopodobne</v>
      </c>
      <c r="R17" s="11"/>
    </row>
    <row r="18" spans="1:21" x14ac:dyDescent="0.25">
      <c r="A18" s="95"/>
      <c r="B18" s="13" t="s">
        <v>29</v>
      </c>
      <c r="C18" s="34" t="b">
        <f>TRUE</f>
        <v>1</v>
      </c>
      <c r="D18" s="30"/>
      <c r="E18" s="16"/>
      <c r="F18" s="16"/>
      <c r="G18" s="17"/>
      <c r="H18" s="17">
        <f>E18*F18*G18</f>
        <v>0</v>
      </c>
      <c r="I18" s="18" t="str">
        <f t="shared" si="1"/>
        <v xml:space="preserve">  </v>
      </c>
      <c r="J18" s="19"/>
      <c r="K18" s="16"/>
      <c r="L18" s="16"/>
      <c r="M18" s="16"/>
      <c r="N18" s="16">
        <f>K18*L18*M18</f>
        <v>0</v>
      </c>
      <c r="P18" s="10">
        <f>RISC_SCORE!A22</f>
        <v>3</v>
      </c>
      <c r="Q18" s="6" t="str">
        <f>RISC_SCORE!B22</f>
        <v>Mało prawdopodobne</v>
      </c>
      <c r="R18" s="11"/>
    </row>
    <row r="19" spans="1:21" x14ac:dyDescent="0.25">
      <c r="A19" s="95"/>
      <c r="B19" s="13" t="s">
        <v>30</v>
      </c>
      <c r="C19" s="34" t="b">
        <f>TRUE</f>
        <v>1</v>
      </c>
      <c r="D19" s="30"/>
      <c r="E19" s="16"/>
      <c r="F19" s="16"/>
      <c r="G19" s="17"/>
      <c r="H19" s="17">
        <f t="shared" si="0"/>
        <v>0</v>
      </c>
      <c r="I19" s="18" t="str">
        <f t="shared" si="1"/>
        <v xml:space="preserve">  </v>
      </c>
      <c r="J19" s="19"/>
      <c r="K19" s="16"/>
      <c r="L19" s="16"/>
      <c r="M19" s="17"/>
      <c r="N19" s="16">
        <f t="shared" si="2"/>
        <v>0</v>
      </c>
      <c r="P19" s="10">
        <f>RISC_SCORE!A23</f>
        <v>1</v>
      </c>
      <c r="Q19" s="6" t="str">
        <f>RISC_SCORE!B23</f>
        <v xml:space="preserve">Tylko sporadycznie </v>
      </c>
      <c r="R19" s="11"/>
    </row>
    <row r="20" spans="1:21" x14ac:dyDescent="0.25">
      <c r="A20" s="95"/>
      <c r="B20" s="35" t="s">
        <v>31</v>
      </c>
      <c r="C20" s="34" t="b">
        <f>TRUE</f>
        <v>1</v>
      </c>
      <c r="D20" s="30"/>
      <c r="E20" s="31"/>
      <c r="F20" s="16"/>
      <c r="G20" s="17"/>
      <c r="H20" s="17">
        <f t="shared" si="0"/>
        <v>0</v>
      </c>
      <c r="I20" s="18" t="str">
        <f t="shared" si="1"/>
        <v xml:space="preserve">  </v>
      </c>
      <c r="J20" s="19"/>
      <c r="K20" s="31"/>
      <c r="L20" s="16"/>
      <c r="M20" s="16"/>
      <c r="N20" s="16">
        <f t="shared" si="2"/>
        <v>0</v>
      </c>
      <c r="P20" s="10">
        <f>RISC_SCORE!A24</f>
        <v>0.5</v>
      </c>
      <c r="Q20" s="6" t="str">
        <f>RISC_SCORE!B24</f>
        <v>Możliwe do pomyślenia</v>
      </c>
      <c r="R20" s="11"/>
    </row>
    <row r="21" spans="1:21" x14ac:dyDescent="0.25">
      <c r="A21" s="95"/>
      <c r="B21" s="36" t="s">
        <v>32</v>
      </c>
      <c r="C21" s="21" t="b">
        <f>TRUE</f>
        <v>1</v>
      </c>
      <c r="D21" s="37"/>
      <c r="E21" s="16"/>
      <c r="F21" s="16"/>
      <c r="G21" s="17"/>
      <c r="H21" s="17">
        <f t="shared" si="0"/>
        <v>0</v>
      </c>
      <c r="I21" s="18" t="str">
        <f t="shared" si="1"/>
        <v xml:space="preserve">  </v>
      </c>
      <c r="J21" s="19"/>
      <c r="K21" s="16"/>
      <c r="L21" s="16"/>
      <c r="M21" s="16"/>
      <c r="N21" s="16">
        <f t="shared" si="2"/>
        <v>0</v>
      </c>
      <c r="P21" s="10">
        <f>RISC_SCORE!A25</f>
        <v>0.2</v>
      </c>
      <c r="Q21" s="6" t="str">
        <f>RISC_SCORE!B25</f>
        <v>Praktycznie możliwe</v>
      </c>
      <c r="R21" s="11"/>
    </row>
    <row r="22" spans="1:21" ht="12.75" customHeight="1" x14ac:dyDescent="0.25">
      <c r="A22" s="95" t="s">
        <v>33</v>
      </c>
      <c r="B22" s="13" t="s">
        <v>34</v>
      </c>
      <c r="C22" s="21" t="b">
        <f>TRUE</f>
        <v>1</v>
      </c>
      <c r="D22" s="15"/>
      <c r="E22" s="16"/>
      <c r="F22" s="16"/>
      <c r="G22" s="17"/>
      <c r="H22" s="17">
        <f t="shared" si="0"/>
        <v>0</v>
      </c>
      <c r="I22" s="18" t="str">
        <f t="shared" si="1"/>
        <v xml:space="preserve">  </v>
      </c>
      <c r="J22" s="19"/>
      <c r="K22" s="16"/>
      <c r="L22" s="16"/>
      <c r="M22" s="17"/>
      <c r="N22" s="16">
        <f t="shared" si="2"/>
        <v>0</v>
      </c>
      <c r="P22" s="10">
        <f>RISC_SCORE!A26</f>
        <v>0.1</v>
      </c>
      <c r="Q22" s="6" t="str">
        <f>RISC_SCORE!B26</f>
        <v>Teoterycznie możliwe</v>
      </c>
      <c r="R22" s="11"/>
    </row>
    <row r="23" spans="1:21" x14ac:dyDescent="0.25">
      <c r="A23" s="95"/>
      <c r="B23" s="13" t="s">
        <v>35</v>
      </c>
      <c r="C23" s="14" t="b">
        <f>TRUE</f>
        <v>1</v>
      </c>
      <c r="D23" s="15"/>
      <c r="E23" s="16"/>
      <c r="F23" s="16"/>
      <c r="G23" s="17"/>
      <c r="H23" s="17">
        <f t="shared" si="0"/>
        <v>0</v>
      </c>
      <c r="I23" s="18" t="str">
        <f t="shared" si="1"/>
        <v xml:space="preserve">  </v>
      </c>
      <c r="J23" s="19"/>
      <c r="K23" s="16"/>
      <c r="L23" s="16"/>
      <c r="M23" s="16"/>
      <c r="N23" s="16">
        <f t="shared" si="2"/>
        <v>0</v>
      </c>
      <c r="P23" s="38" t="s">
        <v>36</v>
      </c>
      <c r="Q23" s="39" t="s">
        <v>37</v>
      </c>
      <c r="R23" s="39" t="s">
        <v>38</v>
      </c>
      <c r="S23" s="8"/>
      <c r="T23" s="8"/>
      <c r="U23" s="9"/>
    </row>
    <row r="24" spans="1:21" x14ac:dyDescent="0.25">
      <c r="A24" s="95"/>
      <c r="B24" s="13" t="s">
        <v>39</v>
      </c>
      <c r="C24" s="14" t="b">
        <f>TRUE</f>
        <v>1</v>
      </c>
      <c r="D24" s="15"/>
      <c r="E24" s="16"/>
      <c r="F24" s="16"/>
      <c r="G24" s="17"/>
      <c r="H24" s="17">
        <f t="shared" si="0"/>
        <v>0</v>
      </c>
      <c r="I24" s="18" t="str">
        <f t="shared" si="1"/>
        <v xml:space="preserve">  </v>
      </c>
      <c r="J24" s="19"/>
      <c r="K24" s="16"/>
      <c r="L24" s="16"/>
      <c r="M24" s="16"/>
      <c r="N24" s="16">
        <f t="shared" si="2"/>
        <v>0</v>
      </c>
      <c r="P24" s="40" t="s">
        <v>40</v>
      </c>
      <c r="Q24" s="41" t="s">
        <v>41</v>
      </c>
      <c r="R24" s="41" t="s">
        <v>42</v>
      </c>
      <c r="U24" s="11"/>
    </row>
    <row r="25" spans="1:21" ht="25.5" x14ac:dyDescent="0.25">
      <c r="A25" s="95"/>
      <c r="B25" s="13" t="s">
        <v>43</v>
      </c>
      <c r="C25" s="14" t="b">
        <f>TRUE</f>
        <v>1</v>
      </c>
      <c r="D25" s="15"/>
      <c r="E25" s="16"/>
      <c r="F25" s="16"/>
      <c r="G25" s="42"/>
      <c r="H25" s="17">
        <f t="shared" si="0"/>
        <v>0</v>
      </c>
      <c r="I25" s="18" t="str">
        <f t="shared" si="1"/>
        <v xml:space="preserve">  </v>
      </c>
      <c r="J25" s="19"/>
      <c r="K25" s="16"/>
      <c r="L25" s="16"/>
      <c r="M25" s="17"/>
      <c r="N25" s="16">
        <f t="shared" si="2"/>
        <v>0</v>
      </c>
      <c r="P25" s="40" t="s">
        <v>44</v>
      </c>
      <c r="Q25" s="41" t="s">
        <v>45</v>
      </c>
      <c r="R25" s="41" t="s">
        <v>46</v>
      </c>
      <c r="U25" s="11"/>
    </row>
    <row r="26" spans="1:21" x14ac:dyDescent="0.25">
      <c r="A26" s="95"/>
      <c r="B26" s="13" t="s">
        <v>47</v>
      </c>
      <c r="C26" s="14" t="b">
        <f>TRUE</f>
        <v>1</v>
      </c>
      <c r="D26" s="15"/>
      <c r="E26" s="16"/>
      <c r="F26" s="16"/>
      <c r="G26" s="17"/>
      <c r="H26" s="17">
        <f t="shared" si="0"/>
        <v>0</v>
      </c>
      <c r="I26" s="18" t="str">
        <f t="shared" si="1"/>
        <v xml:space="preserve">  </v>
      </c>
      <c r="J26" s="19"/>
      <c r="K26" s="16"/>
      <c r="L26" s="16"/>
      <c r="M26" s="16"/>
      <c r="N26" s="16">
        <f t="shared" si="2"/>
        <v>0</v>
      </c>
      <c r="P26" s="40" t="s">
        <v>48</v>
      </c>
      <c r="Q26" s="41" t="s">
        <v>49</v>
      </c>
      <c r="R26" s="41" t="s">
        <v>50</v>
      </c>
      <c r="U26" s="11"/>
    </row>
    <row r="27" spans="1:21" ht="12.75" customHeight="1" x14ac:dyDescent="0.25">
      <c r="A27" s="95" t="s">
        <v>51</v>
      </c>
      <c r="B27" s="13" t="s">
        <v>52</v>
      </c>
      <c r="C27" s="14" t="b">
        <f>TRUE</f>
        <v>1</v>
      </c>
      <c r="D27" s="15"/>
      <c r="E27" s="16"/>
      <c r="F27" s="16"/>
      <c r="G27" s="17"/>
      <c r="H27" s="17">
        <f t="shared" si="0"/>
        <v>0</v>
      </c>
      <c r="I27" s="18" t="str">
        <f t="shared" si="1"/>
        <v xml:space="preserve">  </v>
      </c>
      <c r="J27" s="19"/>
      <c r="K27" s="16"/>
      <c r="L27" s="16"/>
      <c r="M27" s="16"/>
      <c r="N27" s="16">
        <f t="shared" si="2"/>
        <v>0</v>
      </c>
      <c r="P27" s="40" t="s">
        <v>53</v>
      </c>
      <c r="Q27" s="41" t="s">
        <v>54</v>
      </c>
      <c r="R27" s="41" t="s">
        <v>55</v>
      </c>
      <c r="U27" s="11"/>
    </row>
    <row r="28" spans="1:21" x14ac:dyDescent="0.25">
      <c r="A28" s="95"/>
      <c r="B28" s="13" t="s">
        <v>56</v>
      </c>
      <c r="C28" s="21" t="b">
        <f>TRUE</f>
        <v>1</v>
      </c>
      <c r="D28" s="15"/>
      <c r="E28" s="16"/>
      <c r="F28" s="16"/>
      <c r="G28" s="17"/>
      <c r="H28" s="17">
        <f>E28*F28*G28</f>
        <v>0</v>
      </c>
      <c r="I28" s="18" t="str">
        <f t="shared" si="1"/>
        <v xml:space="preserve">  </v>
      </c>
      <c r="J28" s="19"/>
      <c r="K28" s="16"/>
      <c r="L28" s="16"/>
      <c r="M28" s="16"/>
      <c r="N28" s="16">
        <f>K28*L28*M28</f>
        <v>0</v>
      </c>
      <c r="P28" s="43" t="s">
        <v>57</v>
      </c>
      <c r="Q28" s="44" t="s">
        <v>58</v>
      </c>
      <c r="R28" s="44" t="s">
        <v>59</v>
      </c>
      <c r="S28" s="26"/>
      <c r="T28" s="26"/>
      <c r="U28" s="27"/>
    </row>
    <row r="29" spans="1:21" x14ac:dyDescent="0.25">
      <c r="A29" s="95"/>
      <c r="B29" s="13" t="s">
        <v>60</v>
      </c>
      <c r="C29" s="14" t="b">
        <f>TRUE</f>
        <v>1</v>
      </c>
      <c r="D29" s="15"/>
      <c r="E29" s="16"/>
      <c r="F29" s="16"/>
      <c r="G29" s="17"/>
      <c r="H29" s="17">
        <f t="shared" si="0"/>
        <v>0</v>
      </c>
      <c r="I29" s="18" t="str">
        <f t="shared" si="1"/>
        <v xml:space="preserve">  </v>
      </c>
      <c r="J29" s="19"/>
      <c r="K29" s="16"/>
      <c r="L29" s="16"/>
      <c r="M29" s="16"/>
      <c r="N29" s="16">
        <f t="shared" si="2"/>
        <v>0</v>
      </c>
    </row>
    <row r="30" spans="1:21" ht="25.5" x14ac:dyDescent="0.25">
      <c r="A30" s="95"/>
      <c r="B30" s="13" t="s">
        <v>61</v>
      </c>
      <c r="C30" s="14" t="b">
        <f>TRUE</f>
        <v>1</v>
      </c>
      <c r="D30" s="15"/>
      <c r="E30" s="16"/>
      <c r="F30" s="16"/>
      <c r="G30" s="17"/>
      <c r="H30" s="17">
        <f t="shared" si="0"/>
        <v>0</v>
      </c>
      <c r="I30" s="18" t="str">
        <f t="shared" si="1"/>
        <v xml:space="preserve">  </v>
      </c>
      <c r="J30" s="19"/>
      <c r="K30" s="16"/>
      <c r="L30" s="16"/>
      <c r="M30" s="16"/>
      <c r="N30" s="16">
        <f t="shared" si="2"/>
        <v>0</v>
      </c>
    </row>
    <row r="31" spans="1:21" ht="14.1" customHeight="1" x14ac:dyDescent="0.25">
      <c r="A31" s="96" t="s">
        <v>62</v>
      </c>
      <c r="B31" s="28" t="s">
        <v>63</v>
      </c>
      <c r="C31" s="45" t="b">
        <f>TRUE</f>
        <v>1</v>
      </c>
      <c r="D31" s="15"/>
      <c r="E31" s="16"/>
      <c r="F31" s="16"/>
      <c r="G31" s="17"/>
      <c r="H31" s="17">
        <f t="shared" si="0"/>
        <v>0</v>
      </c>
      <c r="I31" s="18" t="str">
        <f t="shared" si="1"/>
        <v xml:space="preserve">  </v>
      </c>
      <c r="J31" s="19"/>
      <c r="K31" s="16"/>
      <c r="L31" s="16"/>
      <c r="M31" s="16"/>
      <c r="N31" s="16">
        <f t="shared" si="2"/>
        <v>0</v>
      </c>
    </row>
    <row r="32" spans="1:21" x14ac:dyDescent="0.25">
      <c r="A32" s="96"/>
      <c r="B32" s="28" t="s">
        <v>64</v>
      </c>
      <c r="C32" s="45" t="b">
        <f>TRUE</f>
        <v>1</v>
      </c>
      <c r="D32" s="15"/>
      <c r="E32" s="16"/>
      <c r="F32" s="16"/>
      <c r="G32" s="17"/>
      <c r="H32" s="17">
        <f t="shared" si="0"/>
        <v>0</v>
      </c>
      <c r="I32" s="18" t="str">
        <f t="shared" si="1"/>
        <v xml:space="preserve">  </v>
      </c>
      <c r="J32" s="19"/>
      <c r="K32" s="16"/>
      <c r="L32" s="16"/>
      <c r="M32" s="16"/>
      <c r="N32" s="16">
        <f t="shared" si="2"/>
        <v>0</v>
      </c>
    </row>
    <row r="33" spans="1:14" x14ac:dyDescent="0.25">
      <c r="A33" s="96"/>
      <c r="B33" s="28" t="s">
        <v>65</v>
      </c>
      <c r="C33" s="45" t="b">
        <f>TRUE</f>
        <v>1</v>
      </c>
      <c r="D33" s="15"/>
      <c r="E33" s="16"/>
      <c r="F33" s="16"/>
      <c r="G33" s="17"/>
      <c r="H33" s="17">
        <f t="shared" si="0"/>
        <v>0</v>
      </c>
      <c r="I33" s="18" t="str">
        <f t="shared" si="1"/>
        <v xml:space="preserve">  </v>
      </c>
      <c r="J33" s="19"/>
      <c r="K33" s="16"/>
      <c r="L33" s="16"/>
      <c r="M33" s="16"/>
      <c r="N33" s="16">
        <f t="shared" si="2"/>
        <v>0</v>
      </c>
    </row>
    <row r="34" spans="1:14" x14ac:dyDescent="0.25">
      <c r="A34" s="96"/>
      <c r="B34" s="28" t="s">
        <v>66</v>
      </c>
      <c r="C34" s="45" t="b">
        <f>TRUE</f>
        <v>1</v>
      </c>
      <c r="D34" s="15"/>
      <c r="E34" s="16"/>
      <c r="F34" s="16"/>
      <c r="G34" s="17"/>
      <c r="H34" s="17">
        <f t="shared" si="0"/>
        <v>0</v>
      </c>
      <c r="I34" s="18" t="str">
        <f t="shared" si="1"/>
        <v xml:space="preserve">  </v>
      </c>
      <c r="J34" s="19"/>
      <c r="K34" s="16"/>
      <c r="L34" s="16"/>
      <c r="M34" s="16"/>
      <c r="N34" s="16">
        <f t="shared" si="2"/>
        <v>0</v>
      </c>
    </row>
    <row r="35" spans="1:14" ht="12.75" customHeight="1" x14ac:dyDescent="0.25">
      <c r="A35" s="97" t="s">
        <v>67</v>
      </c>
      <c r="B35" s="28" t="s">
        <v>68</v>
      </c>
      <c r="C35" s="45" t="b">
        <f>TRUE</f>
        <v>1</v>
      </c>
      <c r="D35" s="15"/>
      <c r="E35" s="16"/>
      <c r="F35" s="16"/>
      <c r="G35" s="17"/>
      <c r="H35" s="17">
        <f t="shared" si="0"/>
        <v>0</v>
      </c>
      <c r="I35" s="18" t="str">
        <f t="shared" si="1"/>
        <v xml:space="preserve">  </v>
      </c>
      <c r="J35" s="19"/>
      <c r="K35" s="16"/>
      <c r="L35" s="16"/>
      <c r="M35" s="16"/>
      <c r="N35" s="16">
        <f t="shared" si="2"/>
        <v>0</v>
      </c>
    </row>
    <row r="36" spans="1:14" x14ac:dyDescent="0.25">
      <c r="A36" s="97"/>
      <c r="B36" s="13" t="s">
        <v>69</v>
      </c>
      <c r="C36" s="45" t="b">
        <f>TRUE</f>
        <v>1</v>
      </c>
      <c r="D36" s="15"/>
      <c r="E36" s="16"/>
      <c r="F36" s="16"/>
      <c r="G36" s="17"/>
      <c r="H36" s="17">
        <f t="shared" si="0"/>
        <v>0</v>
      </c>
      <c r="I36" s="18" t="str">
        <f t="shared" si="1"/>
        <v xml:space="preserve">  </v>
      </c>
      <c r="J36" s="19"/>
      <c r="K36" s="16"/>
      <c r="L36" s="16"/>
      <c r="M36" s="16"/>
      <c r="N36" s="16">
        <f t="shared" si="2"/>
        <v>0</v>
      </c>
    </row>
    <row r="37" spans="1:14" x14ac:dyDescent="0.25">
      <c r="A37" s="97"/>
      <c r="B37" s="28" t="s">
        <v>70</v>
      </c>
      <c r="C37" s="45" t="b">
        <f>TRUE</f>
        <v>1</v>
      </c>
      <c r="D37" s="15"/>
      <c r="E37" s="16"/>
      <c r="F37" s="16"/>
      <c r="G37" s="17"/>
      <c r="H37" s="17">
        <f t="shared" si="0"/>
        <v>0</v>
      </c>
      <c r="I37" s="18" t="str">
        <f t="shared" si="1"/>
        <v xml:space="preserve">  </v>
      </c>
      <c r="J37" s="19"/>
      <c r="K37" s="16"/>
      <c r="L37" s="16"/>
      <c r="M37" s="16"/>
      <c r="N37" s="16">
        <f t="shared" si="2"/>
        <v>0</v>
      </c>
    </row>
    <row r="38" spans="1:14" x14ac:dyDescent="0.25">
      <c r="A38" s="97"/>
      <c r="B38" s="28" t="s">
        <v>71</v>
      </c>
      <c r="C38" s="45" t="b">
        <f>TRUE</f>
        <v>1</v>
      </c>
      <c r="D38" s="15"/>
      <c r="E38" s="16"/>
      <c r="F38" s="16"/>
      <c r="G38" s="17"/>
      <c r="H38" s="17">
        <f t="shared" si="0"/>
        <v>0</v>
      </c>
      <c r="I38" s="18" t="str">
        <f t="shared" si="1"/>
        <v xml:space="preserve">  </v>
      </c>
      <c r="J38" s="19"/>
      <c r="K38" s="16"/>
      <c r="L38" s="16"/>
      <c r="M38" s="16"/>
      <c r="N38" s="16">
        <f t="shared" si="2"/>
        <v>0</v>
      </c>
    </row>
  </sheetData>
  <sheetProtection selectLockedCells="1" selectUnlockedCells="1"/>
  <autoFilter ref="A1:N38" xr:uid="{01E9E051-7DD4-4951-8FA3-A0B5515029BC}"/>
  <mergeCells count="14">
    <mergeCell ref="A31:A34"/>
    <mergeCell ref="A35:A38"/>
    <mergeCell ref="K1:N2"/>
    <mergeCell ref="H3:I3"/>
    <mergeCell ref="A4:A11"/>
    <mergeCell ref="A12:A21"/>
    <mergeCell ref="A22:A26"/>
    <mergeCell ref="A27:A30"/>
    <mergeCell ref="A1:A3"/>
    <mergeCell ref="B1:B3"/>
    <mergeCell ref="C1:C3"/>
    <mergeCell ref="D1:D3"/>
    <mergeCell ref="E1:I2"/>
    <mergeCell ref="J1:J3"/>
  </mergeCells>
  <conditionalFormatting sqref="N4:N38">
    <cfRule type="cellIs" dxfId="8" priority="1" stopIfTrue="1" operator="greaterThan">
      <formula>200</formula>
    </cfRule>
  </conditionalFormatting>
  <conditionalFormatting sqref="I4:I38">
    <cfRule type="expression" dxfId="7" priority="2" stopIfTrue="1">
      <formula>"&gt;70"</formula>
    </cfRule>
    <cfRule type="expression" dxfId="6" priority="3" stopIfTrue="1">
      <formula>"&gt;70"</formula>
    </cfRule>
  </conditionalFormatting>
  <dataValidations count="6">
    <dataValidation type="list" allowBlank="1" showErrorMessage="1" sqref="C4:C38" xr:uid="{8447ADF5-0508-4D74-9449-25804202307C}">
      <formula1>$V$4:$V$5</formula1>
      <formula2>0</formula2>
    </dataValidation>
    <dataValidation allowBlank="1" showInputMessage="1" showErrorMessage="1" promptTitle="opis" prompt="Wymień środki zapobiegawcze mające na celu zmniejszenie zagrożenia powstałego w  wyniku standardowej pracy urządzenia lub w jego awarii" sqref="J4:J38" xr:uid="{CEF1DBA8-E046-42D7-ACC8-32A17CC22897}">
      <formula1>0</formula1>
      <formula2>0</formula2>
    </dataValidation>
    <dataValidation type="list" allowBlank="1" showErrorMessage="1" sqref="E4:E38 K4:K38" xr:uid="{BEA0502C-1A68-4AFF-85BA-5C5ABFC93413}">
      <formula1>$P$2:$P$7</formula1>
      <formula2>0</formula2>
    </dataValidation>
    <dataValidation type="list" allowBlank="1" showErrorMessage="1" sqref="F4:F38 L4:L38" xr:uid="{5F4A0644-9653-4807-8203-F5B7299C602F}">
      <formula1>$P$9:$P$14</formula1>
      <formula2>0</formula2>
    </dataValidation>
    <dataValidation type="list" allowBlank="1" showErrorMessage="1" sqref="G4:G38 M4:M38" xr:uid="{DBE85C52-C35A-4041-8644-595FB32F5B4B}">
      <formula1>$P$16:$P$22</formula1>
      <formula2>0</formula2>
    </dataValidation>
    <dataValidation allowBlank="1" showInputMessage="1" showErrorMessage="1" promptTitle="opis" prompt="Wymień rodzaje zagrożeń spowodowane standardowym trybem pracy urządzenia lub powstałe w następstwie awarii" sqref="D4:D14 D16:D17 D21:D38" xr:uid="{D80EF962-20AE-4B00-832C-851E0D416B63}">
      <formula1>0</formula1>
      <formula2>0</formula2>
    </dataValidation>
  </dataValidations>
  <pageMargins left="0.2361111111111111" right="0.2361111111111111" top="0.74861111111111112" bottom="0.74791666666666667" header="0.31527777777777777" footer="0.51180555555555551"/>
  <pageSetup paperSize="9" firstPageNumber="0" orientation="landscape" horizontalDpi="300" verticalDpi="300"/>
  <headerFooter alignWithMargins="0">
    <oddHeader>&amp;Lgr. dz.&amp;CARKUSZ IDENTYFIKACJI ENERGII 
i estymacji ryzyka</oddHead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2AB68-A019-4E3F-9C9B-644F15AA882C}">
  <sheetPr>
    <tabColor indexed="50"/>
  </sheetPr>
  <dimension ref="A1:V54"/>
  <sheetViews>
    <sheetView topLeftCell="A27" zoomScale="70" zoomScaleNormal="70" workbookViewId="0">
      <selection activeCell="J13" sqref="J13"/>
    </sheetView>
  </sheetViews>
  <sheetFormatPr defaultColWidth="8.85546875" defaultRowHeight="15" x14ac:dyDescent="0.25"/>
  <cols>
    <col min="1" max="1" width="4.28515625" style="1" customWidth="1"/>
    <col min="2" max="2" width="38.85546875" style="2" customWidth="1"/>
    <col min="3" max="3" width="7.42578125" style="3" customWidth="1"/>
    <col min="4" max="4" width="30" style="4" customWidth="1"/>
    <col min="5" max="7" width="4.5703125" style="5" customWidth="1"/>
    <col min="8" max="8" width="3.7109375" style="5" customWidth="1"/>
    <col min="9" max="9" width="5.140625" style="5" customWidth="1"/>
    <col min="10" max="10" width="48.5703125" style="4" customWidth="1"/>
    <col min="11" max="13" width="4.5703125" style="1" customWidth="1"/>
    <col min="14" max="14" width="6.5703125" style="5" customWidth="1"/>
    <col min="15" max="15" width="8.85546875" style="6"/>
    <col min="16" max="16" width="11.7109375" style="6" customWidth="1"/>
    <col min="17" max="17" width="18.7109375" style="6" customWidth="1"/>
    <col min="18" max="21" width="8.85546875" style="6"/>
    <col min="22" max="22" width="9" style="6" customWidth="1"/>
    <col min="23" max="16384" width="8.85546875" style="6"/>
  </cols>
  <sheetData>
    <row r="1" spans="1:22" ht="15" customHeight="1" x14ac:dyDescent="0.25">
      <c r="A1" s="88" t="s">
        <v>0</v>
      </c>
      <c r="B1" s="89" t="s">
        <v>1</v>
      </c>
      <c r="C1" s="90" t="s">
        <v>2</v>
      </c>
      <c r="D1" s="91" t="s">
        <v>72</v>
      </c>
      <c r="E1" s="92" t="s">
        <v>4</v>
      </c>
      <c r="F1" s="92"/>
      <c r="G1" s="92"/>
      <c r="H1" s="92"/>
      <c r="I1" s="92"/>
      <c r="J1" s="91" t="s">
        <v>5</v>
      </c>
      <c r="K1" s="93" t="s">
        <v>4</v>
      </c>
      <c r="L1" s="93"/>
      <c r="M1" s="93"/>
      <c r="N1" s="93"/>
      <c r="P1" s="7" t="str">
        <f>RISC_SCORE!A3</f>
        <v>wartość "S"</v>
      </c>
      <c r="Q1" s="8" t="str">
        <f>RISC_SCORE!B3</f>
        <v>Szacowane straty</v>
      </c>
      <c r="R1" s="8" t="str">
        <f>RISC_SCORE!C3</f>
        <v>Straty ludzkie</v>
      </c>
      <c r="S1" s="9"/>
    </row>
    <row r="2" spans="1:22" x14ac:dyDescent="0.25">
      <c r="A2" s="88"/>
      <c r="B2" s="89"/>
      <c r="C2" s="90"/>
      <c r="D2" s="91"/>
      <c r="E2" s="92"/>
      <c r="F2" s="92"/>
      <c r="G2" s="92"/>
      <c r="H2" s="92"/>
      <c r="I2" s="92"/>
      <c r="J2" s="91"/>
      <c r="K2" s="93"/>
      <c r="L2" s="93"/>
      <c r="M2" s="93"/>
      <c r="N2" s="93"/>
      <c r="P2" s="10">
        <f>RISC_SCORE!A4</f>
        <v>100</v>
      </c>
      <c r="Q2" s="6" t="str">
        <f>RISC_SCORE!B4</f>
        <v>Poważna katastrofa</v>
      </c>
      <c r="R2" s="6" t="str">
        <f>RISC_SCORE!C4</f>
        <v>Wiele ofiar śmiertelnych</v>
      </c>
      <c r="S2" s="11"/>
    </row>
    <row r="3" spans="1:22" ht="14.45" customHeight="1" x14ac:dyDescent="0.25">
      <c r="A3" s="88"/>
      <c r="B3" s="89"/>
      <c r="C3" s="90"/>
      <c r="D3" s="91"/>
      <c r="E3" s="12" t="s">
        <v>6</v>
      </c>
      <c r="F3" s="12" t="s">
        <v>7</v>
      </c>
      <c r="G3" s="12" t="s">
        <v>8</v>
      </c>
      <c r="H3" s="94" t="s">
        <v>9</v>
      </c>
      <c r="I3" s="94"/>
      <c r="J3" s="91"/>
      <c r="K3" s="12" t="s">
        <v>6</v>
      </c>
      <c r="L3" s="12" t="s">
        <v>7</v>
      </c>
      <c r="M3" s="12" t="s">
        <v>8</v>
      </c>
      <c r="N3" s="12" t="s">
        <v>9</v>
      </c>
      <c r="P3" s="10">
        <f>RISC_SCORE!A5</f>
        <v>50</v>
      </c>
      <c r="Q3" s="6" t="str">
        <f>RISC_SCORE!B5</f>
        <v>Katastrofa</v>
      </c>
      <c r="R3" s="6" t="str">
        <f>RISC_SCORE!C5</f>
        <v>Kilka ofiar śmiertelnych</v>
      </c>
      <c r="S3" s="11"/>
    </row>
    <row r="4" spans="1:22" ht="12.75" customHeight="1" x14ac:dyDescent="0.25">
      <c r="A4" s="95" t="s">
        <v>10</v>
      </c>
      <c r="B4" s="13" t="s">
        <v>11</v>
      </c>
      <c r="C4" s="14" t="b">
        <f>TRUE</f>
        <v>1</v>
      </c>
      <c r="D4" s="15"/>
      <c r="E4" s="16"/>
      <c r="F4" s="16"/>
      <c r="G4" s="17"/>
      <c r="H4" s="17">
        <f t="shared" ref="H4:H38" si="0">E4*F4*G4</f>
        <v>0</v>
      </c>
      <c r="I4" s="18" t="str">
        <f t="shared" ref="I4:I38" si="1">IF(H4&gt;70,"!!!","  ")</f>
        <v xml:space="preserve">  </v>
      </c>
      <c r="J4" s="19"/>
      <c r="K4" s="16"/>
      <c r="L4" s="16"/>
      <c r="M4" s="16"/>
      <c r="N4" s="16">
        <f t="shared" ref="N4:N38" si="2">K4*L4*M4</f>
        <v>0</v>
      </c>
      <c r="P4" s="10">
        <f>RISC_SCORE!A6</f>
        <v>15</v>
      </c>
      <c r="Q4" s="6" t="str">
        <f>RISC_SCORE!B6</f>
        <v>Bardzo duża</v>
      </c>
      <c r="R4" s="6" t="str">
        <f>RISC_SCORE!C6</f>
        <v>Jedna ofiara śmiertelna</v>
      </c>
      <c r="S4" s="11"/>
      <c r="V4" s="20" t="b">
        <f>TRUE</f>
        <v>1</v>
      </c>
    </row>
    <row r="5" spans="1:22" x14ac:dyDescent="0.25">
      <c r="A5" s="95"/>
      <c r="B5" s="13" t="s">
        <v>12</v>
      </c>
      <c r="C5" s="21" t="b">
        <f>TRUE</f>
        <v>1</v>
      </c>
      <c r="D5" s="15"/>
      <c r="E5" s="16"/>
      <c r="F5" s="16"/>
      <c r="G5" s="17"/>
      <c r="H5" s="17">
        <f t="shared" si="0"/>
        <v>0</v>
      </c>
      <c r="I5" s="18" t="str">
        <f t="shared" si="1"/>
        <v xml:space="preserve">  </v>
      </c>
      <c r="J5" s="19"/>
      <c r="K5" s="16"/>
      <c r="L5" s="16"/>
      <c r="M5" s="16"/>
      <c r="N5" s="16">
        <f t="shared" si="2"/>
        <v>0</v>
      </c>
      <c r="P5" s="10">
        <f>RISC_SCORE!A7</f>
        <v>7</v>
      </c>
      <c r="Q5" s="6" t="str">
        <f>RISC_SCORE!B7</f>
        <v>Duża</v>
      </c>
      <c r="R5" s="6" t="str">
        <f>RISC_SCORE!C7</f>
        <v xml:space="preserve">Ciężkie uszkodzenie </v>
      </c>
      <c r="S5" s="11"/>
      <c r="V5" s="20" t="b">
        <f>FALSE</f>
        <v>0</v>
      </c>
    </row>
    <row r="6" spans="1:22" x14ac:dyDescent="0.25">
      <c r="A6" s="95"/>
      <c r="B6" s="13" t="s">
        <v>13</v>
      </c>
      <c r="C6" s="14" t="b">
        <f>TRUE</f>
        <v>1</v>
      </c>
      <c r="D6" s="15"/>
      <c r="E6" s="16"/>
      <c r="F6" s="16"/>
      <c r="G6" s="17"/>
      <c r="H6" s="17">
        <f t="shared" si="0"/>
        <v>0</v>
      </c>
      <c r="I6" s="18" t="str">
        <f t="shared" si="1"/>
        <v xml:space="preserve">  </v>
      </c>
      <c r="J6" s="19"/>
      <c r="K6" s="16"/>
      <c r="L6" s="16"/>
      <c r="M6" s="16"/>
      <c r="N6" s="16">
        <f t="shared" si="2"/>
        <v>0</v>
      </c>
      <c r="P6" s="10">
        <f>RISC_SCORE!A8</f>
        <v>3</v>
      </c>
      <c r="Q6" s="6" t="str">
        <f>RISC_SCORE!B8</f>
        <v>Średnia</v>
      </c>
      <c r="R6" s="6" t="str">
        <f>RISC_SCORE!C8</f>
        <v>Absencja</v>
      </c>
      <c r="S6" s="11"/>
    </row>
    <row r="7" spans="1:22" x14ac:dyDescent="0.25">
      <c r="A7" s="95"/>
      <c r="B7" s="13" t="s">
        <v>14</v>
      </c>
      <c r="C7" s="14" t="b">
        <f>TRUE</f>
        <v>1</v>
      </c>
      <c r="D7" s="15"/>
      <c r="E7" s="16"/>
      <c r="F7" s="16"/>
      <c r="G7" s="17"/>
      <c r="H7" s="17">
        <f t="shared" si="0"/>
        <v>0</v>
      </c>
      <c r="I7" s="18" t="str">
        <f t="shared" si="1"/>
        <v xml:space="preserve">  </v>
      </c>
      <c r="J7" s="19"/>
      <c r="K7" s="16"/>
      <c r="L7" s="16"/>
      <c r="M7" s="16"/>
      <c r="N7" s="16">
        <f t="shared" si="2"/>
        <v>0</v>
      </c>
      <c r="P7" s="10">
        <f>RISC_SCORE!A9</f>
        <v>1</v>
      </c>
      <c r="Q7" s="6" t="str">
        <f>RISC_SCORE!B9</f>
        <v>Mała</v>
      </c>
      <c r="R7" s="6" t="str">
        <f>RISC_SCORE!C9</f>
        <v>Udzielenie pierwszej pomocy</v>
      </c>
      <c r="S7" s="11"/>
    </row>
    <row r="8" spans="1:22" x14ac:dyDescent="0.25">
      <c r="A8" s="95"/>
      <c r="B8" s="13" t="s">
        <v>15</v>
      </c>
      <c r="C8" s="14" t="b">
        <f>TRUE</f>
        <v>1</v>
      </c>
      <c r="D8" s="15"/>
      <c r="E8" s="16"/>
      <c r="F8" s="16"/>
      <c r="G8" s="17"/>
      <c r="H8" s="17">
        <f t="shared" si="0"/>
        <v>0</v>
      </c>
      <c r="I8" s="18" t="str">
        <f t="shared" si="1"/>
        <v xml:space="preserve">  </v>
      </c>
      <c r="J8" s="19"/>
      <c r="K8" s="16"/>
      <c r="L8" s="16"/>
      <c r="M8" s="16"/>
      <c r="N8" s="16">
        <f t="shared" si="2"/>
        <v>0</v>
      </c>
      <c r="P8" s="7" t="str">
        <f>RISC_SCORE!A11</f>
        <v>wartość "E"</v>
      </c>
      <c r="Q8" s="22" t="str">
        <f>RISC_SCORE!B11</f>
        <v>Opis ekspozycji</v>
      </c>
      <c r="R8" s="8"/>
      <c r="S8" s="8"/>
      <c r="T8" s="8"/>
      <c r="U8" s="8"/>
      <c r="V8" s="9"/>
    </row>
    <row r="9" spans="1:22" x14ac:dyDescent="0.25">
      <c r="A9" s="95"/>
      <c r="B9" s="13" t="s">
        <v>16</v>
      </c>
      <c r="C9" s="14" t="b">
        <f>TRUE</f>
        <v>1</v>
      </c>
      <c r="D9" s="15"/>
      <c r="E9" s="16"/>
      <c r="F9" s="16"/>
      <c r="G9" s="17"/>
      <c r="H9" s="17">
        <f t="shared" si="0"/>
        <v>0</v>
      </c>
      <c r="I9" s="18" t="str">
        <f t="shared" si="1"/>
        <v xml:space="preserve">  </v>
      </c>
      <c r="J9" s="19"/>
      <c r="K9" s="16"/>
      <c r="L9" s="16"/>
      <c r="M9" s="16"/>
      <c r="N9" s="16">
        <f t="shared" si="2"/>
        <v>0</v>
      </c>
      <c r="P9" s="10">
        <f>RISC_SCORE!A12</f>
        <v>10</v>
      </c>
      <c r="Q9" s="6" t="str">
        <f>RISC_SCORE!B12</f>
        <v>Stała</v>
      </c>
      <c r="S9" s="6" t="s">
        <v>17</v>
      </c>
      <c r="V9" s="11"/>
    </row>
    <row r="10" spans="1:22" x14ac:dyDescent="0.25">
      <c r="A10" s="95"/>
      <c r="B10" s="23" t="s">
        <v>18</v>
      </c>
      <c r="C10" s="24" t="b">
        <f>TRUE</f>
        <v>1</v>
      </c>
      <c r="D10" s="15"/>
      <c r="E10" s="16"/>
      <c r="F10" s="16"/>
      <c r="G10" s="17"/>
      <c r="H10" s="17">
        <f t="shared" si="0"/>
        <v>0</v>
      </c>
      <c r="I10" s="18" t="str">
        <f t="shared" si="1"/>
        <v xml:space="preserve">  </v>
      </c>
      <c r="J10" s="19"/>
      <c r="K10" s="16"/>
      <c r="L10" s="16"/>
      <c r="M10" s="16"/>
      <c r="N10" s="16">
        <f t="shared" si="2"/>
        <v>0</v>
      </c>
      <c r="P10" s="10">
        <f>RISC_SCORE!A13</f>
        <v>6</v>
      </c>
      <c r="Q10" s="6" t="str">
        <f>RISC_SCORE!B13</f>
        <v>Częsta (codzienna)</v>
      </c>
      <c r="S10" s="6" t="s">
        <v>19</v>
      </c>
      <c r="V10" s="11"/>
    </row>
    <row r="11" spans="1:22" x14ac:dyDescent="0.25">
      <c r="A11" s="95"/>
      <c r="B11" s="13" t="s">
        <v>20</v>
      </c>
      <c r="C11" s="14" t="b">
        <f>TRUE</f>
        <v>1</v>
      </c>
      <c r="D11" s="15"/>
      <c r="E11" s="16"/>
      <c r="F11" s="16"/>
      <c r="G11" s="17"/>
      <c r="H11" s="17">
        <f t="shared" si="0"/>
        <v>0</v>
      </c>
      <c r="I11" s="18" t="str">
        <f t="shared" si="1"/>
        <v xml:space="preserve">  </v>
      </c>
      <c r="J11" s="19"/>
      <c r="K11" s="16"/>
      <c r="L11" s="16"/>
      <c r="M11" s="16"/>
      <c r="N11" s="16">
        <f t="shared" si="2"/>
        <v>0</v>
      </c>
      <c r="P11" s="10">
        <f>RISC_SCORE!A14</f>
        <v>3</v>
      </c>
      <c r="Q11" s="6" t="str">
        <f>RISC_SCORE!B14</f>
        <v>Sporadyczna (raz na tydzień)</v>
      </c>
      <c r="S11" s="6" t="s">
        <v>21</v>
      </c>
      <c r="V11" s="11"/>
    </row>
    <row r="12" spans="1:22" ht="12.75" customHeight="1" x14ac:dyDescent="0.25">
      <c r="A12" s="95" t="s">
        <v>22</v>
      </c>
      <c r="B12" s="13" t="s">
        <v>23</v>
      </c>
      <c r="C12" s="14" t="b">
        <f>TRUE</f>
        <v>1</v>
      </c>
      <c r="D12" s="15"/>
      <c r="E12" s="16"/>
      <c r="F12" s="16"/>
      <c r="G12" s="17"/>
      <c r="H12" s="17">
        <f t="shared" si="0"/>
        <v>0</v>
      </c>
      <c r="I12" s="18" t="str">
        <f t="shared" si="1"/>
        <v xml:space="preserve">  </v>
      </c>
      <c r="J12" s="19"/>
      <c r="K12" s="16"/>
      <c r="L12" s="16"/>
      <c r="M12" s="16"/>
      <c r="N12" s="16">
        <f t="shared" si="2"/>
        <v>0</v>
      </c>
      <c r="P12" s="10">
        <f>RISC_SCORE!A15</f>
        <v>2</v>
      </c>
      <c r="Q12" s="6" t="str">
        <f>RISC_SCORE!B15</f>
        <v>Okazyjna (raz w miesiącu)</v>
      </c>
      <c r="S12" s="6" t="s">
        <v>21</v>
      </c>
      <c r="V12" s="11"/>
    </row>
    <row r="13" spans="1:22" ht="25.5" x14ac:dyDescent="0.25">
      <c r="A13" s="95"/>
      <c r="B13" s="13" t="s">
        <v>24</v>
      </c>
      <c r="C13" s="14" t="b">
        <f>TRUE</f>
        <v>1</v>
      </c>
      <c r="D13" s="15"/>
      <c r="E13" s="16"/>
      <c r="F13" s="16"/>
      <c r="G13" s="17"/>
      <c r="H13" s="17">
        <f t="shared" si="0"/>
        <v>0</v>
      </c>
      <c r="I13" s="18" t="str">
        <f t="shared" si="1"/>
        <v xml:space="preserve">  </v>
      </c>
      <c r="J13" s="19"/>
      <c r="K13" s="16"/>
      <c r="L13" s="16"/>
      <c r="M13" s="16"/>
      <c r="N13" s="16">
        <f t="shared" si="2"/>
        <v>0</v>
      </c>
      <c r="P13" s="10">
        <f>RISC_SCORE!A16</f>
        <v>1</v>
      </c>
      <c r="Q13" s="6" t="str">
        <f>RISC_SCORE!B16</f>
        <v>Minimalna (kilka razy w roku)</v>
      </c>
      <c r="S13" s="6" t="s">
        <v>21</v>
      </c>
      <c r="V13" s="11"/>
    </row>
    <row r="14" spans="1:22" ht="25.5" x14ac:dyDescent="0.25">
      <c r="A14" s="95"/>
      <c r="B14" s="13" t="s">
        <v>25</v>
      </c>
      <c r="C14" s="14" t="b">
        <f>TRUE</f>
        <v>1</v>
      </c>
      <c r="D14" s="25"/>
      <c r="E14" s="16"/>
      <c r="F14" s="16"/>
      <c r="G14" s="17"/>
      <c r="H14" s="17">
        <f t="shared" si="0"/>
        <v>0</v>
      </c>
      <c r="I14" s="18" t="str">
        <f t="shared" si="1"/>
        <v xml:space="preserve">  </v>
      </c>
      <c r="J14" s="19"/>
      <c r="K14" s="16"/>
      <c r="L14" s="16"/>
      <c r="M14" s="16"/>
      <c r="N14" s="16">
        <f t="shared" si="2"/>
        <v>0</v>
      </c>
      <c r="P14" s="10">
        <f>RISC_SCORE!A17</f>
        <v>0.5</v>
      </c>
      <c r="Q14" s="26" t="str">
        <f>RISC_SCORE!B17</f>
        <v>Znikoma (raz w roku)</v>
      </c>
      <c r="R14" s="26"/>
      <c r="S14" s="26" t="s">
        <v>21</v>
      </c>
      <c r="T14" s="26"/>
      <c r="U14" s="26"/>
      <c r="V14" s="27"/>
    </row>
    <row r="15" spans="1:22" x14ac:dyDescent="0.25">
      <c r="A15" s="95"/>
      <c r="B15" s="28" t="s">
        <v>26</v>
      </c>
      <c r="C15" s="29" t="b">
        <f>TRUE</f>
        <v>1</v>
      </c>
      <c r="D15" s="15"/>
      <c r="E15" s="31"/>
      <c r="F15" s="16"/>
      <c r="G15" s="17"/>
      <c r="H15" s="17">
        <f t="shared" si="0"/>
        <v>0</v>
      </c>
      <c r="I15" s="18" t="str">
        <f t="shared" si="1"/>
        <v xml:space="preserve">  </v>
      </c>
      <c r="J15" s="19"/>
      <c r="K15" s="31"/>
      <c r="L15" s="16"/>
      <c r="M15" s="16"/>
      <c r="N15" s="16">
        <f t="shared" si="2"/>
        <v>0</v>
      </c>
      <c r="P15" s="7" t="str">
        <f>RISC_SCORE!A19</f>
        <v>wartość "P"</v>
      </c>
      <c r="Q15" s="8" t="str">
        <f>RISC_SCORE!B19</f>
        <v>Opis prawdopodobieństwa</v>
      </c>
      <c r="R15" s="9"/>
    </row>
    <row r="16" spans="1:22" x14ac:dyDescent="0.25">
      <c r="A16" s="95"/>
      <c r="B16" s="32" t="s">
        <v>27</v>
      </c>
      <c r="C16" s="33" t="b">
        <f>TRUE</f>
        <v>1</v>
      </c>
      <c r="D16" s="15"/>
      <c r="E16" s="31"/>
      <c r="F16" s="16"/>
      <c r="G16" s="17"/>
      <c r="H16" s="17">
        <f t="shared" si="0"/>
        <v>0</v>
      </c>
      <c r="I16" s="18" t="str">
        <f t="shared" si="1"/>
        <v xml:space="preserve">  </v>
      </c>
      <c r="J16" s="19"/>
      <c r="K16" s="31"/>
      <c r="L16" s="16"/>
      <c r="M16" s="16"/>
      <c r="N16" s="16">
        <f t="shared" si="2"/>
        <v>0</v>
      </c>
      <c r="P16" s="10">
        <f>RISC_SCORE!A20</f>
        <v>10</v>
      </c>
      <c r="Q16" s="6" t="str">
        <f>RISC_SCORE!B20</f>
        <v>Bardzo prawdopodobne</v>
      </c>
      <c r="R16" s="11"/>
    </row>
    <row r="17" spans="1:21" x14ac:dyDescent="0.25">
      <c r="A17" s="95"/>
      <c r="B17" s="13" t="s">
        <v>28</v>
      </c>
      <c r="C17" s="34" t="b">
        <f>TRUE</f>
        <v>1</v>
      </c>
      <c r="D17" s="15"/>
      <c r="E17" s="31"/>
      <c r="F17" s="16"/>
      <c r="G17" s="17"/>
      <c r="H17" s="17">
        <f t="shared" si="0"/>
        <v>0</v>
      </c>
      <c r="I17" s="18" t="str">
        <f t="shared" si="1"/>
        <v xml:space="preserve">  </v>
      </c>
      <c r="J17" s="19"/>
      <c r="K17" s="31"/>
      <c r="L17" s="16"/>
      <c r="M17" s="16"/>
      <c r="N17" s="16">
        <f t="shared" si="2"/>
        <v>0</v>
      </c>
      <c r="P17" s="10">
        <f>RISC_SCORE!A21</f>
        <v>6</v>
      </c>
      <c r="Q17" s="6" t="str">
        <f>RISC_SCORE!B21</f>
        <v>Całkiem prawdopodobne</v>
      </c>
      <c r="R17" s="11"/>
    </row>
    <row r="18" spans="1:21" x14ac:dyDescent="0.25">
      <c r="A18" s="95"/>
      <c r="B18" s="13" t="s">
        <v>29</v>
      </c>
      <c r="C18" s="34" t="b">
        <f>TRUE</f>
        <v>1</v>
      </c>
      <c r="D18" s="15"/>
      <c r="E18" s="16"/>
      <c r="F18" s="16"/>
      <c r="G18" s="17"/>
      <c r="H18" s="17">
        <f t="shared" si="0"/>
        <v>0</v>
      </c>
      <c r="I18" s="18" t="str">
        <f t="shared" si="1"/>
        <v xml:space="preserve">  </v>
      </c>
      <c r="J18" s="19"/>
      <c r="K18" s="16"/>
      <c r="L18" s="16"/>
      <c r="M18" s="16"/>
      <c r="N18" s="16">
        <f t="shared" si="2"/>
        <v>0</v>
      </c>
      <c r="P18" s="10">
        <f>RISC_SCORE!A22</f>
        <v>3</v>
      </c>
      <c r="Q18" s="6" t="str">
        <f>RISC_SCORE!B22</f>
        <v>Mało prawdopodobne</v>
      </c>
      <c r="R18" s="11"/>
    </row>
    <row r="19" spans="1:21" x14ac:dyDescent="0.25">
      <c r="A19" s="95"/>
      <c r="B19" s="13" t="s">
        <v>30</v>
      </c>
      <c r="C19" s="34" t="b">
        <f>TRUE</f>
        <v>1</v>
      </c>
      <c r="D19" s="30"/>
      <c r="E19" s="16"/>
      <c r="F19" s="16"/>
      <c r="G19" s="17"/>
      <c r="H19" s="17">
        <f t="shared" si="0"/>
        <v>0</v>
      </c>
      <c r="I19" s="18" t="str">
        <f t="shared" si="1"/>
        <v xml:space="preserve">  </v>
      </c>
      <c r="J19" s="19"/>
      <c r="K19" s="16"/>
      <c r="L19" s="16"/>
      <c r="M19" s="17"/>
      <c r="N19" s="16">
        <f t="shared" si="2"/>
        <v>0</v>
      </c>
      <c r="P19" s="10">
        <f>RISC_SCORE!A23</f>
        <v>1</v>
      </c>
      <c r="Q19" s="6" t="str">
        <f>RISC_SCORE!B23</f>
        <v xml:space="preserve">Tylko sporadycznie </v>
      </c>
      <c r="R19" s="11"/>
    </row>
    <row r="20" spans="1:21" x14ac:dyDescent="0.25">
      <c r="A20" s="95"/>
      <c r="B20" s="35" t="s">
        <v>31</v>
      </c>
      <c r="C20" s="34" t="b">
        <f>TRUE</f>
        <v>1</v>
      </c>
      <c r="D20" s="30"/>
      <c r="E20" s="16"/>
      <c r="F20" s="16"/>
      <c r="G20" s="17"/>
      <c r="H20" s="17">
        <f>E20*F20*G20</f>
        <v>0</v>
      </c>
      <c r="I20" s="18" t="str">
        <f t="shared" si="1"/>
        <v xml:space="preserve">  </v>
      </c>
      <c r="J20" s="19"/>
      <c r="K20" s="16"/>
      <c r="L20" s="16"/>
      <c r="M20" s="16"/>
      <c r="N20" s="16">
        <f>K20*L20*M20</f>
        <v>0</v>
      </c>
      <c r="P20" s="10">
        <f>RISC_SCORE!A24</f>
        <v>0.5</v>
      </c>
      <c r="Q20" s="6" t="str">
        <f>RISC_SCORE!B24</f>
        <v>Możliwe do pomyślenia</v>
      </c>
      <c r="R20" s="11"/>
    </row>
    <row r="21" spans="1:21" x14ac:dyDescent="0.25">
      <c r="A21" s="95"/>
      <c r="B21" s="36" t="s">
        <v>32</v>
      </c>
      <c r="C21" s="21" t="b">
        <f>TRUE</f>
        <v>1</v>
      </c>
      <c r="D21" s="37"/>
      <c r="E21" s="16"/>
      <c r="F21" s="16"/>
      <c r="G21" s="17"/>
      <c r="H21" s="17">
        <f t="shared" si="0"/>
        <v>0</v>
      </c>
      <c r="I21" s="18" t="str">
        <f t="shared" si="1"/>
        <v xml:space="preserve">  </v>
      </c>
      <c r="J21" s="19"/>
      <c r="K21" s="16"/>
      <c r="L21" s="16"/>
      <c r="M21" s="16"/>
      <c r="N21" s="16">
        <f t="shared" si="2"/>
        <v>0</v>
      </c>
      <c r="P21" s="10">
        <f>RISC_SCORE!A25</f>
        <v>0.2</v>
      </c>
      <c r="Q21" s="6" t="str">
        <f>RISC_SCORE!B25</f>
        <v>Praktycznie możliwe</v>
      </c>
      <c r="R21" s="11"/>
    </row>
    <row r="22" spans="1:21" ht="12.75" customHeight="1" x14ac:dyDescent="0.25">
      <c r="A22" s="95" t="s">
        <v>33</v>
      </c>
      <c r="B22" s="13" t="s">
        <v>34</v>
      </c>
      <c r="C22" s="21" t="b">
        <f>TRUE</f>
        <v>1</v>
      </c>
      <c r="D22" s="15"/>
      <c r="E22" s="16"/>
      <c r="F22" s="16"/>
      <c r="G22" s="17"/>
      <c r="H22" s="17">
        <f t="shared" si="0"/>
        <v>0</v>
      </c>
      <c r="I22" s="18" t="str">
        <f t="shared" si="1"/>
        <v xml:space="preserve">  </v>
      </c>
      <c r="J22" s="19"/>
      <c r="K22" s="16"/>
      <c r="L22" s="16"/>
      <c r="M22" s="17"/>
      <c r="N22" s="16">
        <f t="shared" si="2"/>
        <v>0</v>
      </c>
      <c r="P22" s="10">
        <f>RISC_SCORE!A26</f>
        <v>0.1</v>
      </c>
      <c r="Q22" s="6" t="str">
        <f>RISC_SCORE!B26</f>
        <v>Teoterycznie możliwe</v>
      </c>
      <c r="R22" s="11"/>
    </row>
    <row r="23" spans="1:21" x14ac:dyDescent="0.25">
      <c r="A23" s="95"/>
      <c r="B23" s="13" t="s">
        <v>35</v>
      </c>
      <c r="C23" s="14" t="b">
        <f>TRUE</f>
        <v>1</v>
      </c>
      <c r="D23" s="15"/>
      <c r="E23" s="16"/>
      <c r="F23" s="16"/>
      <c r="G23" s="17"/>
      <c r="H23" s="17">
        <f t="shared" si="0"/>
        <v>0</v>
      </c>
      <c r="I23" s="18" t="str">
        <f t="shared" si="1"/>
        <v xml:space="preserve">  </v>
      </c>
      <c r="J23" s="19"/>
      <c r="K23" s="16"/>
      <c r="L23" s="16"/>
      <c r="M23" s="16"/>
      <c r="N23" s="16">
        <f t="shared" si="2"/>
        <v>0</v>
      </c>
      <c r="P23" s="38" t="s">
        <v>36</v>
      </c>
      <c r="Q23" s="39" t="s">
        <v>37</v>
      </c>
      <c r="R23" s="39" t="s">
        <v>38</v>
      </c>
      <c r="S23" s="8"/>
      <c r="T23" s="8"/>
      <c r="U23" s="9"/>
    </row>
    <row r="24" spans="1:21" x14ac:dyDescent="0.25">
      <c r="A24" s="95"/>
      <c r="B24" s="13" t="s">
        <v>39</v>
      </c>
      <c r="C24" s="14" t="b">
        <f>TRUE</f>
        <v>1</v>
      </c>
      <c r="D24" s="15"/>
      <c r="E24" s="16"/>
      <c r="F24" s="16"/>
      <c r="G24" s="17"/>
      <c r="H24" s="17">
        <f t="shared" si="0"/>
        <v>0</v>
      </c>
      <c r="I24" s="18" t="str">
        <f t="shared" si="1"/>
        <v xml:space="preserve">  </v>
      </c>
      <c r="J24" s="19"/>
      <c r="K24" s="16"/>
      <c r="L24" s="16"/>
      <c r="M24" s="16"/>
      <c r="N24" s="16">
        <f t="shared" si="2"/>
        <v>0</v>
      </c>
      <c r="P24" s="40" t="s">
        <v>40</v>
      </c>
      <c r="Q24" s="41" t="s">
        <v>41</v>
      </c>
      <c r="R24" s="41" t="s">
        <v>42</v>
      </c>
      <c r="U24" s="11"/>
    </row>
    <row r="25" spans="1:21" ht="25.5" x14ac:dyDescent="0.25">
      <c r="A25" s="95"/>
      <c r="B25" s="13" t="s">
        <v>43</v>
      </c>
      <c r="C25" s="14" t="b">
        <f>TRUE</f>
        <v>1</v>
      </c>
      <c r="D25" s="15"/>
      <c r="E25" s="16"/>
      <c r="F25" s="16"/>
      <c r="G25" s="17"/>
      <c r="H25" s="17">
        <f t="shared" si="0"/>
        <v>0</v>
      </c>
      <c r="I25" s="18" t="str">
        <f t="shared" si="1"/>
        <v xml:space="preserve">  </v>
      </c>
      <c r="J25" s="19"/>
      <c r="K25" s="16"/>
      <c r="L25" s="16"/>
      <c r="M25" s="17"/>
      <c r="N25" s="16">
        <f t="shared" si="2"/>
        <v>0</v>
      </c>
      <c r="P25" s="40" t="s">
        <v>44</v>
      </c>
      <c r="Q25" s="41" t="s">
        <v>45</v>
      </c>
      <c r="R25" s="41" t="s">
        <v>46</v>
      </c>
      <c r="U25" s="11"/>
    </row>
    <row r="26" spans="1:21" x14ac:dyDescent="0.25">
      <c r="A26" s="95"/>
      <c r="B26" s="13" t="s">
        <v>47</v>
      </c>
      <c r="C26" s="14" t="b">
        <f>TRUE</f>
        <v>1</v>
      </c>
      <c r="D26" s="15"/>
      <c r="E26" s="16"/>
      <c r="F26" s="16"/>
      <c r="G26" s="17"/>
      <c r="H26" s="17">
        <f t="shared" si="0"/>
        <v>0</v>
      </c>
      <c r="I26" s="18" t="str">
        <f t="shared" si="1"/>
        <v xml:space="preserve">  </v>
      </c>
      <c r="J26" s="19"/>
      <c r="K26" s="16"/>
      <c r="L26" s="16"/>
      <c r="M26" s="16"/>
      <c r="N26" s="16">
        <f t="shared" si="2"/>
        <v>0</v>
      </c>
      <c r="P26" s="40" t="s">
        <v>48</v>
      </c>
      <c r="Q26" s="41" t="s">
        <v>49</v>
      </c>
      <c r="R26" s="41" t="s">
        <v>50</v>
      </c>
      <c r="U26" s="11"/>
    </row>
    <row r="27" spans="1:21" ht="12.75" customHeight="1" x14ac:dyDescent="0.25">
      <c r="A27" s="95" t="s">
        <v>51</v>
      </c>
      <c r="B27" s="13" t="s">
        <v>52</v>
      </c>
      <c r="C27" s="14" t="b">
        <f>TRUE</f>
        <v>1</v>
      </c>
      <c r="D27" s="15"/>
      <c r="E27" s="16"/>
      <c r="F27" s="16"/>
      <c r="G27" s="17"/>
      <c r="H27" s="17">
        <f t="shared" si="0"/>
        <v>0</v>
      </c>
      <c r="I27" s="18" t="str">
        <f t="shared" si="1"/>
        <v xml:space="preserve">  </v>
      </c>
      <c r="J27" s="19"/>
      <c r="K27" s="16"/>
      <c r="L27" s="16"/>
      <c r="M27" s="16"/>
      <c r="N27" s="16">
        <f t="shared" si="2"/>
        <v>0</v>
      </c>
      <c r="P27" s="40" t="s">
        <v>53</v>
      </c>
      <c r="Q27" s="41" t="s">
        <v>54</v>
      </c>
      <c r="R27" s="41" t="s">
        <v>55</v>
      </c>
      <c r="U27" s="11"/>
    </row>
    <row r="28" spans="1:21" x14ac:dyDescent="0.25">
      <c r="A28" s="95"/>
      <c r="B28" s="13" t="s">
        <v>56</v>
      </c>
      <c r="C28" s="21" t="b">
        <f>TRUE</f>
        <v>1</v>
      </c>
      <c r="D28" s="46"/>
      <c r="E28" s="16"/>
      <c r="F28" s="16"/>
      <c r="G28" s="17"/>
      <c r="H28" s="17">
        <f t="shared" si="0"/>
        <v>0</v>
      </c>
      <c r="I28" s="18" t="str">
        <f t="shared" si="1"/>
        <v xml:space="preserve">  </v>
      </c>
      <c r="J28" s="19"/>
      <c r="K28" s="16"/>
      <c r="L28" s="16"/>
      <c r="M28" s="16"/>
      <c r="N28" s="16">
        <f t="shared" si="2"/>
        <v>0</v>
      </c>
      <c r="P28" s="43" t="s">
        <v>57</v>
      </c>
      <c r="Q28" s="44" t="s">
        <v>58</v>
      </c>
      <c r="R28" s="44" t="s">
        <v>59</v>
      </c>
      <c r="S28" s="26"/>
      <c r="T28" s="26"/>
      <c r="U28" s="27"/>
    </row>
    <row r="29" spans="1:21" x14ac:dyDescent="0.25">
      <c r="A29" s="95"/>
      <c r="B29" s="13" t="s">
        <v>60</v>
      </c>
      <c r="C29" s="14" t="b">
        <f>TRUE</f>
        <v>1</v>
      </c>
      <c r="D29" s="15"/>
      <c r="E29" s="16"/>
      <c r="F29" s="16"/>
      <c r="G29" s="17"/>
      <c r="H29" s="17">
        <f t="shared" si="0"/>
        <v>0</v>
      </c>
      <c r="I29" s="18" t="str">
        <f t="shared" si="1"/>
        <v xml:space="preserve">  </v>
      </c>
      <c r="J29" s="19"/>
      <c r="K29" s="16"/>
      <c r="L29" s="16"/>
      <c r="M29" s="16"/>
      <c r="N29" s="16">
        <f t="shared" si="2"/>
        <v>0</v>
      </c>
    </row>
    <row r="30" spans="1:21" ht="25.5" x14ac:dyDescent="0.25">
      <c r="A30" s="95"/>
      <c r="B30" s="13" t="s">
        <v>61</v>
      </c>
      <c r="C30" s="14" t="b">
        <f>TRUE</f>
        <v>1</v>
      </c>
      <c r="D30" s="15"/>
      <c r="E30" s="16"/>
      <c r="F30" s="16"/>
      <c r="G30" s="17"/>
      <c r="H30" s="17">
        <f t="shared" si="0"/>
        <v>0</v>
      </c>
      <c r="I30" s="18" t="str">
        <f t="shared" si="1"/>
        <v xml:space="preserve">  </v>
      </c>
      <c r="J30" s="19"/>
      <c r="K30" s="16"/>
      <c r="L30" s="16"/>
      <c r="M30" s="16"/>
      <c r="N30" s="16">
        <f t="shared" si="2"/>
        <v>0</v>
      </c>
    </row>
    <row r="31" spans="1:21" ht="12.75" customHeight="1" x14ac:dyDescent="0.25">
      <c r="A31" s="96" t="s">
        <v>62</v>
      </c>
      <c r="B31" s="28" t="s">
        <v>63</v>
      </c>
      <c r="C31" s="45" t="b">
        <f>TRUE</f>
        <v>1</v>
      </c>
      <c r="D31" s="15"/>
      <c r="E31" s="16"/>
      <c r="F31" s="16"/>
      <c r="G31" s="17"/>
      <c r="H31" s="17">
        <f t="shared" si="0"/>
        <v>0</v>
      </c>
      <c r="I31" s="18" t="str">
        <f t="shared" si="1"/>
        <v xml:space="preserve">  </v>
      </c>
      <c r="J31" s="19"/>
      <c r="K31" s="16"/>
      <c r="L31" s="16"/>
      <c r="M31" s="16"/>
      <c r="N31" s="16">
        <f t="shared" si="2"/>
        <v>0</v>
      </c>
    </row>
    <row r="32" spans="1:21" x14ac:dyDescent="0.25">
      <c r="A32" s="96"/>
      <c r="B32" s="28" t="s">
        <v>64</v>
      </c>
      <c r="C32" s="45" t="b">
        <f>TRUE</f>
        <v>1</v>
      </c>
      <c r="D32" s="15"/>
      <c r="E32" s="16"/>
      <c r="F32" s="16"/>
      <c r="G32" s="17"/>
      <c r="H32" s="17">
        <f t="shared" si="0"/>
        <v>0</v>
      </c>
      <c r="I32" s="18" t="str">
        <f t="shared" si="1"/>
        <v xml:space="preserve">  </v>
      </c>
      <c r="J32" s="19"/>
      <c r="K32" s="16"/>
      <c r="L32" s="16"/>
      <c r="M32" s="16"/>
      <c r="N32" s="16">
        <f t="shared" si="2"/>
        <v>0</v>
      </c>
    </row>
    <row r="33" spans="1:14" x14ac:dyDescent="0.25">
      <c r="A33" s="96"/>
      <c r="B33" s="28" t="s">
        <v>65</v>
      </c>
      <c r="C33" s="45" t="b">
        <f>TRUE</f>
        <v>1</v>
      </c>
      <c r="D33" s="15"/>
      <c r="E33" s="16"/>
      <c r="F33" s="16"/>
      <c r="G33" s="17"/>
      <c r="H33" s="17">
        <f t="shared" si="0"/>
        <v>0</v>
      </c>
      <c r="I33" s="18" t="str">
        <f t="shared" si="1"/>
        <v xml:space="preserve">  </v>
      </c>
      <c r="J33" s="19"/>
      <c r="K33" s="16"/>
      <c r="L33" s="16"/>
      <c r="M33" s="16"/>
      <c r="N33" s="16">
        <f t="shared" si="2"/>
        <v>0</v>
      </c>
    </row>
    <row r="34" spans="1:14" x14ac:dyDescent="0.25">
      <c r="A34" s="96"/>
      <c r="B34" s="28" t="s">
        <v>66</v>
      </c>
      <c r="C34" s="45" t="b">
        <f>TRUE</f>
        <v>1</v>
      </c>
      <c r="D34" s="15"/>
      <c r="E34" s="16"/>
      <c r="F34" s="16"/>
      <c r="G34" s="17"/>
      <c r="H34" s="17">
        <f t="shared" si="0"/>
        <v>0</v>
      </c>
      <c r="I34" s="18" t="str">
        <f t="shared" si="1"/>
        <v xml:space="preserve">  </v>
      </c>
      <c r="J34" s="19"/>
      <c r="K34" s="16"/>
      <c r="L34" s="16"/>
      <c r="M34" s="16"/>
      <c r="N34" s="16">
        <f t="shared" si="2"/>
        <v>0</v>
      </c>
    </row>
    <row r="35" spans="1:14" ht="12.75" customHeight="1" x14ac:dyDescent="0.25">
      <c r="A35" s="97" t="s">
        <v>67</v>
      </c>
      <c r="B35" s="28" t="s">
        <v>68</v>
      </c>
      <c r="C35" s="45" t="b">
        <f>TRUE</f>
        <v>1</v>
      </c>
      <c r="D35" s="15"/>
      <c r="E35" s="16"/>
      <c r="F35" s="16"/>
      <c r="G35" s="17"/>
      <c r="H35" s="17">
        <f t="shared" si="0"/>
        <v>0</v>
      </c>
      <c r="I35" s="18" t="str">
        <f t="shared" si="1"/>
        <v xml:space="preserve">  </v>
      </c>
      <c r="J35" s="19"/>
      <c r="K35" s="16"/>
      <c r="L35" s="16"/>
      <c r="M35" s="16"/>
      <c r="N35" s="16">
        <f t="shared" si="2"/>
        <v>0</v>
      </c>
    </row>
    <row r="36" spans="1:14" x14ac:dyDescent="0.25">
      <c r="A36" s="97"/>
      <c r="B36" s="13" t="s">
        <v>69</v>
      </c>
      <c r="C36" s="45" t="b">
        <f>TRUE</f>
        <v>1</v>
      </c>
      <c r="D36" s="15"/>
      <c r="E36" s="16"/>
      <c r="F36" s="16"/>
      <c r="G36" s="17"/>
      <c r="H36" s="17">
        <f t="shared" si="0"/>
        <v>0</v>
      </c>
      <c r="I36" s="18" t="str">
        <f t="shared" si="1"/>
        <v xml:space="preserve">  </v>
      </c>
      <c r="J36" s="19"/>
      <c r="K36" s="16"/>
      <c r="L36" s="16"/>
      <c r="M36" s="16"/>
      <c r="N36" s="16">
        <f t="shared" si="2"/>
        <v>0</v>
      </c>
    </row>
    <row r="37" spans="1:14" x14ac:dyDescent="0.25">
      <c r="A37" s="97"/>
      <c r="B37" s="28" t="s">
        <v>70</v>
      </c>
      <c r="C37" s="45" t="b">
        <f>TRUE</f>
        <v>1</v>
      </c>
      <c r="D37" s="15"/>
      <c r="E37" s="16"/>
      <c r="F37" s="16"/>
      <c r="G37" s="17"/>
      <c r="H37" s="17">
        <f t="shared" si="0"/>
        <v>0</v>
      </c>
      <c r="I37" s="18" t="str">
        <f t="shared" si="1"/>
        <v xml:space="preserve">  </v>
      </c>
      <c r="J37" s="19"/>
      <c r="K37" s="16"/>
      <c r="L37" s="16"/>
      <c r="M37" s="16"/>
      <c r="N37" s="16">
        <f t="shared" si="2"/>
        <v>0</v>
      </c>
    </row>
    <row r="38" spans="1:14" x14ac:dyDescent="0.25">
      <c r="A38" s="97"/>
      <c r="B38" s="28" t="s">
        <v>71</v>
      </c>
      <c r="C38" s="45" t="b">
        <f>TRUE</f>
        <v>1</v>
      </c>
      <c r="D38" s="15"/>
      <c r="E38" s="16"/>
      <c r="F38" s="16"/>
      <c r="G38" s="17"/>
      <c r="H38" s="17">
        <f t="shared" si="0"/>
        <v>0</v>
      </c>
      <c r="I38" s="18" t="str">
        <f t="shared" si="1"/>
        <v xml:space="preserve">  </v>
      </c>
      <c r="J38" s="19"/>
      <c r="K38" s="16"/>
      <c r="L38" s="16"/>
      <c r="M38" s="16"/>
      <c r="N38" s="16">
        <f t="shared" si="2"/>
        <v>0</v>
      </c>
    </row>
    <row r="54" spans="2:2" x14ac:dyDescent="0.25">
      <c r="B54" s="15"/>
    </row>
  </sheetData>
  <sheetProtection selectLockedCells="1" selectUnlockedCells="1"/>
  <autoFilter ref="A1:N38" xr:uid="{744C7B44-D990-4842-B30B-3870606DF2BE}"/>
  <mergeCells count="14">
    <mergeCell ref="A31:A34"/>
    <mergeCell ref="A35:A38"/>
    <mergeCell ref="K1:N2"/>
    <mergeCell ref="H3:I3"/>
    <mergeCell ref="A4:A11"/>
    <mergeCell ref="A12:A21"/>
    <mergeCell ref="A22:A26"/>
    <mergeCell ref="A27:A30"/>
    <mergeCell ref="A1:A3"/>
    <mergeCell ref="B1:B3"/>
    <mergeCell ref="C1:C3"/>
    <mergeCell ref="D1:D3"/>
    <mergeCell ref="E1:I2"/>
    <mergeCell ref="J1:J3"/>
  </mergeCells>
  <conditionalFormatting sqref="N4:N38">
    <cfRule type="cellIs" dxfId="5" priority="1" stopIfTrue="1" operator="greaterThan">
      <formula>200</formula>
    </cfRule>
  </conditionalFormatting>
  <conditionalFormatting sqref="I4:I38">
    <cfRule type="expression" dxfId="4" priority="2" stopIfTrue="1">
      <formula>"&gt;70"</formula>
    </cfRule>
    <cfRule type="expression" dxfId="3" priority="3" stopIfTrue="1">
      <formula>"&gt;70"</formula>
    </cfRule>
  </conditionalFormatting>
  <dataValidations count="3">
    <dataValidation allowBlank="1" showInputMessage="1" showErrorMessage="1" promptTitle="opis" prompt="Wymień środki zapobiegawcze mające na celu zmniejszenie zagrożenia powstałego w  wyniku standardowej pracy urządzenia lub w jego awarii" sqref="J4:J38" xr:uid="{EA40BC2A-7C06-4DF4-860B-E3BF43B4016F}">
      <formula1>0</formula1>
      <formula2>0</formula2>
    </dataValidation>
    <dataValidation allowBlank="1" showInputMessage="1" showErrorMessage="1" promptTitle="opis" prompt="Wymień rodzaje zagrożeń spowodowane standardowym trybem pracy urządzenia lub powstałe w następstwie awarii" sqref="D4:D14 D16:D17 D21:D38" xr:uid="{E4B68CA6-B35E-46DB-BEA9-28928F5B35C8}">
      <formula1>0</formula1>
      <formula2>0</formula2>
    </dataValidation>
    <dataValidation type="list" allowBlank="1" showErrorMessage="1" sqref="C4:C38" xr:uid="{5B7D6061-A0E5-417B-847D-551A1C43E0B4}">
      <formula1>$V$4:$V$5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Roman,Normalny"&amp;12&amp;A</oddHeader>
    <oddFooter>&amp;C&amp;"Times New Roman,Normalny"&amp;12Strona &amp;P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B6C53-346C-4F7D-BD1C-D45C81468DA5}">
  <sheetPr>
    <tabColor indexed="50"/>
  </sheetPr>
  <dimension ref="A1:V38"/>
  <sheetViews>
    <sheetView zoomScale="60" zoomScaleNormal="60" workbookViewId="0">
      <selection activeCell="J12" sqref="J12"/>
    </sheetView>
  </sheetViews>
  <sheetFormatPr defaultColWidth="8.85546875" defaultRowHeight="15" x14ac:dyDescent="0.25"/>
  <cols>
    <col min="1" max="1" width="4.28515625" style="1" customWidth="1"/>
    <col min="2" max="2" width="38.85546875" style="2" customWidth="1"/>
    <col min="3" max="3" width="7.42578125" style="3" customWidth="1"/>
    <col min="4" max="4" width="29.85546875" style="4" customWidth="1"/>
    <col min="5" max="7" width="4.7109375" style="5" customWidth="1"/>
    <col min="8" max="8" width="6.5703125" style="5" customWidth="1"/>
    <col min="9" max="9" width="5.140625" style="5" customWidth="1"/>
    <col min="10" max="10" width="54.5703125" style="4" customWidth="1"/>
    <col min="11" max="11" width="4.5703125" style="1" customWidth="1"/>
    <col min="12" max="13" width="4.5703125" style="5" customWidth="1"/>
    <col min="14" max="14" width="6.5703125" style="5" customWidth="1"/>
    <col min="15" max="15" width="8.85546875" style="6"/>
    <col min="16" max="16" width="11.7109375" style="6" customWidth="1"/>
    <col min="17" max="17" width="18.7109375" style="6" customWidth="1"/>
    <col min="18" max="21" width="8.85546875" style="6"/>
    <col min="22" max="22" width="9" style="6" customWidth="1"/>
    <col min="23" max="16384" width="8.85546875" style="6"/>
  </cols>
  <sheetData>
    <row r="1" spans="1:22" ht="15" customHeight="1" x14ac:dyDescent="0.25">
      <c r="A1" s="88" t="s">
        <v>0</v>
      </c>
      <c r="B1" s="89" t="s">
        <v>1</v>
      </c>
      <c r="C1" s="90" t="s">
        <v>2</v>
      </c>
      <c r="D1" s="91" t="s">
        <v>72</v>
      </c>
      <c r="E1" s="92" t="s">
        <v>4</v>
      </c>
      <c r="F1" s="92"/>
      <c r="G1" s="92"/>
      <c r="H1" s="92"/>
      <c r="I1" s="92"/>
      <c r="J1" s="91" t="s">
        <v>73</v>
      </c>
      <c r="K1" s="93" t="s">
        <v>4</v>
      </c>
      <c r="L1" s="93"/>
      <c r="M1" s="93"/>
      <c r="N1" s="93"/>
      <c r="P1" s="7" t="str">
        <f>RISC_SCORE!A3</f>
        <v>wartość "S"</v>
      </c>
      <c r="Q1" s="8" t="str">
        <f>RISC_SCORE!B3</f>
        <v>Szacowane straty</v>
      </c>
      <c r="R1" s="8" t="str">
        <f>RISC_SCORE!C3</f>
        <v>Straty ludzkie</v>
      </c>
      <c r="S1" s="9"/>
    </row>
    <row r="2" spans="1:22" x14ac:dyDescent="0.25">
      <c r="A2" s="88"/>
      <c r="B2" s="89"/>
      <c r="C2" s="90"/>
      <c r="D2" s="91"/>
      <c r="E2" s="92"/>
      <c r="F2" s="92"/>
      <c r="G2" s="92"/>
      <c r="H2" s="92"/>
      <c r="I2" s="92"/>
      <c r="J2" s="91"/>
      <c r="K2" s="93"/>
      <c r="L2" s="93"/>
      <c r="M2" s="93"/>
      <c r="N2" s="93"/>
      <c r="P2" s="10">
        <f>RISC_SCORE!A4</f>
        <v>100</v>
      </c>
      <c r="Q2" s="6" t="str">
        <f>RISC_SCORE!B4</f>
        <v>Poważna katastrofa</v>
      </c>
      <c r="R2" s="6" t="str">
        <f>RISC_SCORE!C4</f>
        <v>Wiele ofiar śmiertelnych</v>
      </c>
      <c r="S2" s="11"/>
    </row>
    <row r="3" spans="1:22" ht="14.45" customHeight="1" x14ac:dyDescent="0.25">
      <c r="A3" s="88"/>
      <c r="B3" s="89"/>
      <c r="C3" s="90"/>
      <c r="D3" s="91"/>
      <c r="E3" s="12" t="s">
        <v>6</v>
      </c>
      <c r="F3" s="12" t="s">
        <v>7</v>
      </c>
      <c r="G3" s="12" t="s">
        <v>8</v>
      </c>
      <c r="H3" s="94" t="s">
        <v>9</v>
      </c>
      <c r="I3" s="94"/>
      <c r="J3" s="91"/>
      <c r="K3" s="12" t="s">
        <v>6</v>
      </c>
      <c r="L3" s="12" t="s">
        <v>7</v>
      </c>
      <c r="M3" s="12" t="s">
        <v>8</v>
      </c>
      <c r="N3" s="12" t="s">
        <v>9</v>
      </c>
      <c r="P3" s="10">
        <f>RISC_SCORE!A5</f>
        <v>50</v>
      </c>
      <c r="Q3" s="6" t="str">
        <f>RISC_SCORE!B5</f>
        <v>Katastrofa</v>
      </c>
      <c r="R3" s="6" t="str">
        <f>RISC_SCORE!C5</f>
        <v>Kilka ofiar śmiertelnych</v>
      </c>
      <c r="S3" s="11"/>
    </row>
    <row r="4" spans="1:22" ht="12.75" customHeight="1" x14ac:dyDescent="0.25">
      <c r="A4" s="95" t="s">
        <v>10</v>
      </c>
      <c r="B4" s="13" t="s">
        <v>11</v>
      </c>
      <c r="C4" s="14" t="b">
        <f>TRUE</f>
        <v>1</v>
      </c>
      <c r="D4" s="15"/>
      <c r="E4" s="16"/>
      <c r="F4" s="16"/>
      <c r="G4" s="17"/>
      <c r="H4" s="17">
        <f t="shared" ref="H4:H38" si="0">E4*F4*G4</f>
        <v>0</v>
      </c>
      <c r="I4" s="18" t="str">
        <f t="shared" ref="I4:I38" si="1">IF(H4&gt;70,"!!!","  ")</f>
        <v xml:space="preserve">  </v>
      </c>
      <c r="J4" s="19"/>
      <c r="K4" s="16"/>
      <c r="L4" s="16"/>
      <c r="M4" s="17"/>
      <c r="N4" s="16">
        <f t="shared" ref="N4:N38" si="2">K4*L4*M4</f>
        <v>0</v>
      </c>
      <c r="P4" s="10">
        <f>RISC_SCORE!A6</f>
        <v>15</v>
      </c>
      <c r="Q4" s="6" t="str">
        <f>RISC_SCORE!B6</f>
        <v>Bardzo duża</v>
      </c>
      <c r="R4" s="6" t="str">
        <f>RISC_SCORE!C6</f>
        <v>Jedna ofiara śmiertelna</v>
      </c>
      <c r="S4" s="11"/>
      <c r="V4" s="20" t="b">
        <f>TRUE</f>
        <v>1</v>
      </c>
    </row>
    <row r="5" spans="1:22" x14ac:dyDescent="0.25">
      <c r="A5" s="95"/>
      <c r="B5" s="13" t="s">
        <v>12</v>
      </c>
      <c r="C5" s="21" t="b">
        <f>TRUE</f>
        <v>1</v>
      </c>
      <c r="D5" s="15"/>
      <c r="E5" s="16"/>
      <c r="F5" s="16"/>
      <c r="G5" s="17"/>
      <c r="H5" s="17">
        <f t="shared" si="0"/>
        <v>0</v>
      </c>
      <c r="I5" s="18" t="str">
        <f t="shared" si="1"/>
        <v xml:space="preserve">  </v>
      </c>
      <c r="J5" s="19"/>
      <c r="K5" s="16"/>
      <c r="L5" s="16"/>
      <c r="M5" s="17"/>
      <c r="N5" s="16">
        <f t="shared" si="2"/>
        <v>0</v>
      </c>
      <c r="P5" s="10">
        <f>RISC_SCORE!A7</f>
        <v>7</v>
      </c>
      <c r="Q5" s="6" t="str">
        <f>RISC_SCORE!B7</f>
        <v>Duża</v>
      </c>
      <c r="R5" s="6" t="str">
        <f>RISC_SCORE!C7</f>
        <v xml:space="preserve">Ciężkie uszkodzenie </v>
      </c>
      <c r="S5" s="11"/>
      <c r="V5" s="20" t="b">
        <f>FALSE</f>
        <v>0</v>
      </c>
    </row>
    <row r="6" spans="1:22" x14ac:dyDescent="0.25">
      <c r="A6" s="95"/>
      <c r="B6" s="13" t="s">
        <v>13</v>
      </c>
      <c r="C6" s="14" t="b">
        <f>TRUE</f>
        <v>1</v>
      </c>
      <c r="D6" s="15"/>
      <c r="E6" s="16"/>
      <c r="F6" s="16"/>
      <c r="G6" s="17"/>
      <c r="H6" s="17">
        <f t="shared" si="0"/>
        <v>0</v>
      </c>
      <c r="I6" s="18" t="str">
        <f t="shared" si="1"/>
        <v xml:space="preserve">  </v>
      </c>
      <c r="J6" s="19"/>
      <c r="K6" s="16"/>
      <c r="L6" s="16"/>
      <c r="M6" s="17"/>
      <c r="N6" s="16">
        <f t="shared" si="2"/>
        <v>0</v>
      </c>
      <c r="P6" s="10">
        <f>RISC_SCORE!A8</f>
        <v>3</v>
      </c>
      <c r="Q6" s="6" t="str">
        <f>RISC_SCORE!B8</f>
        <v>Średnia</v>
      </c>
      <c r="R6" s="6" t="str">
        <f>RISC_SCORE!C8</f>
        <v>Absencja</v>
      </c>
      <c r="S6" s="11"/>
    </row>
    <row r="7" spans="1:22" x14ac:dyDescent="0.25">
      <c r="A7" s="95"/>
      <c r="B7" s="13" t="s">
        <v>14</v>
      </c>
      <c r="C7" s="14" t="b">
        <f>TRUE</f>
        <v>1</v>
      </c>
      <c r="D7" s="15"/>
      <c r="E7" s="16"/>
      <c r="F7" s="16"/>
      <c r="G7" s="17"/>
      <c r="H7" s="17">
        <f t="shared" si="0"/>
        <v>0</v>
      </c>
      <c r="I7" s="18" t="str">
        <f t="shared" si="1"/>
        <v xml:space="preserve">  </v>
      </c>
      <c r="J7" s="19"/>
      <c r="K7" s="16"/>
      <c r="L7" s="16"/>
      <c r="M7" s="17"/>
      <c r="N7" s="16">
        <f t="shared" si="2"/>
        <v>0</v>
      </c>
      <c r="P7" s="10">
        <f>RISC_SCORE!A9</f>
        <v>1</v>
      </c>
      <c r="Q7" s="6" t="str">
        <f>RISC_SCORE!B9</f>
        <v>Mała</v>
      </c>
      <c r="R7" s="6" t="str">
        <f>RISC_SCORE!C9</f>
        <v>Udzielenie pierwszej pomocy</v>
      </c>
      <c r="S7" s="11"/>
    </row>
    <row r="8" spans="1:22" x14ac:dyDescent="0.25">
      <c r="A8" s="95"/>
      <c r="B8" s="13" t="s">
        <v>15</v>
      </c>
      <c r="C8" s="14" t="b">
        <f>TRUE</f>
        <v>1</v>
      </c>
      <c r="D8" s="15"/>
      <c r="E8" s="16"/>
      <c r="F8" s="16"/>
      <c r="G8" s="17"/>
      <c r="H8" s="17">
        <f t="shared" si="0"/>
        <v>0</v>
      </c>
      <c r="I8" s="18" t="str">
        <f t="shared" si="1"/>
        <v xml:space="preserve">  </v>
      </c>
      <c r="J8" s="19"/>
      <c r="K8" s="16"/>
      <c r="L8" s="16"/>
      <c r="M8" s="17"/>
      <c r="N8" s="16">
        <f t="shared" si="2"/>
        <v>0</v>
      </c>
      <c r="P8" s="7" t="str">
        <f>RISC_SCORE!A11</f>
        <v>wartość "E"</v>
      </c>
      <c r="Q8" s="22" t="str">
        <f>RISC_SCORE!B11</f>
        <v>Opis ekspozycji</v>
      </c>
      <c r="R8" s="8"/>
      <c r="S8" s="8"/>
      <c r="T8" s="8"/>
      <c r="U8" s="8"/>
      <c r="V8" s="9"/>
    </row>
    <row r="9" spans="1:22" x14ac:dyDescent="0.25">
      <c r="A9" s="95"/>
      <c r="B9" s="13" t="s">
        <v>16</v>
      </c>
      <c r="C9" s="14" t="b">
        <f>TRUE</f>
        <v>1</v>
      </c>
      <c r="D9" s="15"/>
      <c r="E9" s="16"/>
      <c r="F9" s="16"/>
      <c r="G9" s="17"/>
      <c r="H9" s="17">
        <f t="shared" si="0"/>
        <v>0</v>
      </c>
      <c r="I9" s="18" t="str">
        <f t="shared" si="1"/>
        <v xml:space="preserve">  </v>
      </c>
      <c r="J9" s="19"/>
      <c r="K9" s="16"/>
      <c r="L9" s="16"/>
      <c r="M9" s="17"/>
      <c r="N9" s="16">
        <f t="shared" si="2"/>
        <v>0</v>
      </c>
      <c r="P9" s="10">
        <f>RISC_SCORE!A12</f>
        <v>10</v>
      </c>
      <c r="Q9" s="6" t="str">
        <f>RISC_SCORE!B12</f>
        <v>Stała</v>
      </c>
      <c r="S9" s="6" t="s">
        <v>17</v>
      </c>
      <c r="V9" s="11"/>
    </row>
    <row r="10" spans="1:22" x14ac:dyDescent="0.25">
      <c r="A10" s="95"/>
      <c r="B10" s="23" t="s">
        <v>18</v>
      </c>
      <c r="C10" s="24" t="b">
        <f>TRUE</f>
        <v>1</v>
      </c>
      <c r="D10" s="15"/>
      <c r="E10" s="16"/>
      <c r="F10" s="16"/>
      <c r="G10" s="17"/>
      <c r="H10" s="17">
        <f t="shared" si="0"/>
        <v>0</v>
      </c>
      <c r="I10" s="18" t="str">
        <f t="shared" si="1"/>
        <v xml:space="preserve">  </v>
      </c>
      <c r="J10" s="19"/>
      <c r="K10" s="16"/>
      <c r="L10" s="16"/>
      <c r="M10" s="17"/>
      <c r="N10" s="16">
        <f t="shared" si="2"/>
        <v>0</v>
      </c>
      <c r="P10" s="10">
        <f>RISC_SCORE!A13</f>
        <v>6</v>
      </c>
      <c r="Q10" s="6" t="str">
        <f>RISC_SCORE!B13</f>
        <v>Częsta (codzienna)</v>
      </c>
      <c r="S10" s="6" t="s">
        <v>19</v>
      </c>
      <c r="V10" s="11"/>
    </row>
    <row r="11" spans="1:22" x14ac:dyDescent="0.25">
      <c r="A11" s="95"/>
      <c r="B11" s="13" t="s">
        <v>20</v>
      </c>
      <c r="C11" s="14" t="b">
        <f>TRUE</f>
        <v>1</v>
      </c>
      <c r="D11" s="15"/>
      <c r="E11" s="16"/>
      <c r="F11" s="16"/>
      <c r="G11" s="17"/>
      <c r="H11" s="17">
        <f t="shared" si="0"/>
        <v>0</v>
      </c>
      <c r="I11" s="18" t="str">
        <f t="shared" si="1"/>
        <v xml:space="preserve">  </v>
      </c>
      <c r="J11" s="19"/>
      <c r="K11" s="16"/>
      <c r="L11" s="16"/>
      <c r="M11" s="17"/>
      <c r="N11" s="16">
        <f t="shared" si="2"/>
        <v>0</v>
      </c>
      <c r="P11" s="10">
        <f>RISC_SCORE!A14</f>
        <v>3</v>
      </c>
      <c r="Q11" s="6" t="str">
        <f>RISC_SCORE!B14</f>
        <v>Sporadyczna (raz na tydzień)</v>
      </c>
      <c r="S11" s="6" t="s">
        <v>21</v>
      </c>
      <c r="V11" s="11"/>
    </row>
    <row r="12" spans="1:22" ht="12.75" customHeight="1" x14ac:dyDescent="0.25">
      <c r="A12" s="95" t="s">
        <v>22</v>
      </c>
      <c r="B12" s="13" t="s">
        <v>23</v>
      </c>
      <c r="C12" s="14" t="b">
        <f>TRUE</f>
        <v>1</v>
      </c>
      <c r="D12" s="15"/>
      <c r="E12" s="16"/>
      <c r="F12" s="16"/>
      <c r="G12" s="17"/>
      <c r="H12" s="17">
        <f t="shared" si="0"/>
        <v>0</v>
      </c>
      <c r="I12" s="18" t="str">
        <f t="shared" si="1"/>
        <v xml:space="preserve">  </v>
      </c>
      <c r="J12" s="19"/>
      <c r="K12" s="16"/>
      <c r="L12" s="16"/>
      <c r="M12" s="17"/>
      <c r="N12" s="16">
        <f t="shared" si="2"/>
        <v>0</v>
      </c>
      <c r="P12" s="10">
        <f>RISC_SCORE!A15</f>
        <v>2</v>
      </c>
      <c r="Q12" s="6" t="str">
        <f>RISC_SCORE!B15</f>
        <v>Okazyjna (raz w miesiącu)</v>
      </c>
      <c r="S12" s="6" t="s">
        <v>21</v>
      </c>
      <c r="V12" s="11"/>
    </row>
    <row r="13" spans="1:22" ht="25.5" x14ac:dyDescent="0.25">
      <c r="A13" s="95"/>
      <c r="B13" s="13" t="s">
        <v>24</v>
      </c>
      <c r="C13" s="14" t="b">
        <f>TRUE</f>
        <v>1</v>
      </c>
      <c r="D13" s="15"/>
      <c r="E13" s="16"/>
      <c r="F13" s="16"/>
      <c r="G13" s="17"/>
      <c r="H13" s="17">
        <f t="shared" si="0"/>
        <v>0</v>
      </c>
      <c r="I13" s="18" t="str">
        <f t="shared" si="1"/>
        <v xml:space="preserve">  </v>
      </c>
      <c r="J13" s="19"/>
      <c r="K13" s="16"/>
      <c r="L13" s="16"/>
      <c r="M13" s="17"/>
      <c r="N13" s="16">
        <f t="shared" si="2"/>
        <v>0</v>
      </c>
      <c r="P13" s="10">
        <f>RISC_SCORE!A16</f>
        <v>1</v>
      </c>
      <c r="Q13" s="6" t="str">
        <f>RISC_SCORE!B16</f>
        <v>Minimalna (kilka razy w roku)</v>
      </c>
      <c r="S13" s="6" t="s">
        <v>21</v>
      </c>
      <c r="V13" s="11"/>
    </row>
    <row r="14" spans="1:22" ht="25.5" x14ac:dyDescent="0.25">
      <c r="A14" s="95"/>
      <c r="B14" s="13" t="s">
        <v>25</v>
      </c>
      <c r="C14" s="14" t="b">
        <f>TRUE</f>
        <v>1</v>
      </c>
      <c r="D14" s="25"/>
      <c r="E14" s="16"/>
      <c r="F14" s="16"/>
      <c r="G14" s="17"/>
      <c r="H14" s="17">
        <f t="shared" si="0"/>
        <v>0</v>
      </c>
      <c r="I14" s="18" t="str">
        <f t="shared" si="1"/>
        <v xml:space="preserve">  </v>
      </c>
      <c r="J14" s="19"/>
      <c r="K14" s="16"/>
      <c r="L14" s="16"/>
      <c r="M14" s="17"/>
      <c r="N14" s="16">
        <f t="shared" si="2"/>
        <v>0</v>
      </c>
      <c r="P14" s="10">
        <f>RISC_SCORE!A17</f>
        <v>0.5</v>
      </c>
      <c r="Q14" s="26" t="str">
        <f>RISC_SCORE!B17</f>
        <v>Znikoma (raz w roku)</v>
      </c>
      <c r="R14" s="26"/>
      <c r="S14" s="26" t="s">
        <v>21</v>
      </c>
      <c r="T14" s="26"/>
      <c r="U14" s="26"/>
      <c r="V14" s="27"/>
    </row>
    <row r="15" spans="1:22" x14ac:dyDescent="0.25">
      <c r="A15" s="95"/>
      <c r="B15" s="28" t="s">
        <v>26</v>
      </c>
      <c r="C15" s="29" t="b">
        <f>TRUE</f>
        <v>1</v>
      </c>
      <c r="D15" s="15"/>
      <c r="E15" s="31"/>
      <c r="F15" s="16"/>
      <c r="G15" s="17"/>
      <c r="H15" s="17">
        <f t="shared" si="0"/>
        <v>0</v>
      </c>
      <c r="I15" s="18" t="str">
        <f t="shared" si="1"/>
        <v xml:space="preserve">  </v>
      </c>
      <c r="J15" s="19"/>
      <c r="K15" s="31"/>
      <c r="L15" s="16"/>
      <c r="M15" s="17"/>
      <c r="N15" s="16">
        <f t="shared" si="2"/>
        <v>0</v>
      </c>
      <c r="P15" s="7" t="str">
        <f>RISC_SCORE!A19</f>
        <v>wartość "P"</v>
      </c>
      <c r="Q15" s="8" t="str">
        <f>RISC_SCORE!B19</f>
        <v>Opis prawdopodobieństwa</v>
      </c>
      <c r="R15" s="9"/>
    </row>
    <row r="16" spans="1:22" x14ac:dyDescent="0.25">
      <c r="A16" s="95"/>
      <c r="B16" s="32" t="s">
        <v>27</v>
      </c>
      <c r="C16" s="33" t="b">
        <f>TRUE</f>
        <v>1</v>
      </c>
      <c r="D16" s="15"/>
      <c r="E16" s="31"/>
      <c r="F16" s="16"/>
      <c r="G16" s="17"/>
      <c r="H16" s="17">
        <f t="shared" si="0"/>
        <v>0</v>
      </c>
      <c r="I16" s="18" t="str">
        <f t="shared" si="1"/>
        <v xml:space="preserve">  </v>
      </c>
      <c r="J16" s="19"/>
      <c r="K16" s="31"/>
      <c r="L16" s="16"/>
      <c r="M16" s="17"/>
      <c r="N16" s="16">
        <f t="shared" si="2"/>
        <v>0</v>
      </c>
      <c r="P16" s="10">
        <f>RISC_SCORE!A20</f>
        <v>10</v>
      </c>
      <c r="Q16" s="6" t="str">
        <f>RISC_SCORE!B20</f>
        <v>Bardzo prawdopodobne</v>
      </c>
      <c r="R16" s="11"/>
    </row>
    <row r="17" spans="1:21" x14ac:dyDescent="0.25">
      <c r="A17" s="95"/>
      <c r="B17" s="13" t="s">
        <v>28</v>
      </c>
      <c r="C17" s="34" t="b">
        <f>TRUE</f>
        <v>1</v>
      </c>
      <c r="D17" s="15"/>
      <c r="E17" s="31"/>
      <c r="F17" s="16"/>
      <c r="G17" s="17"/>
      <c r="H17" s="17">
        <f t="shared" si="0"/>
        <v>0</v>
      </c>
      <c r="I17" s="18" t="str">
        <f t="shared" si="1"/>
        <v xml:space="preserve">  </v>
      </c>
      <c r="J17" s="19"/>
      <c r="K17" s="31"/>
      <c r="L17" s="16"/>
      <c r="M17" s="17"/>
      <c r="N17" s="16">
        <f t="shared" si="2"/>
        <v>0</v>
      </c>
      <c r="P17" s="10">
        <f>RISC_SCORE!A21</f>
        <v>6</v>
      </c>
      <c r="Q17" s="6" t="str">
        <f>RISC_SCORE!B21</f>
        <v>Całkiem prawdopodobne</v>
      </c>
      <c r="R17" s="11"/>
    </row>
    <row r="18" spans="1:21" x14ac:dyDescent="0.25">
      <c r="A18" s="95"/>
      <c r="B18" s="13" t="s">
        <v>29</v>
      </c>
      <c r="C18" s="34" t="b">
        <f>TRUE</f>
        <v>1</v>
      </c>
      <c r="D18" s="15"/>
      <c r="E18" s="16"/>
      <c r="F18" s="16"/>
      <c r="G18" s="17"/>
      <c r="H18" s="17">
        <f t="shared" si="0"/>
        <v>0</v>
      </c>
      <c r="I18" s="18" t="str">
        <f t="shared" si="1"/>
        <v xml:space="preserve">  </v>
      </c>
      <c r="J18" s="19"/>
      <c r="K18" s="16"/>
      <c r="L18" s="16"/>
      <c r="M18" s="17"/>
      <c r="N18" s="16">
        <f t="shared" si="2"/>
        <v>0</v>
      </c>
      <c r="P18" s="10">
        <f>RISC_SCORE!A22</f>
        <v>3</v>
      </c>
      <c r="Q18" s="6" t="str">
        <f>RISC_SCORE!B22</f>
        <v>Mało prawdopodobne</v>
      </c>
      <c r="R18" s="11"/>
    </row>
    <row r="19" spans="1:21" x14ac:dyDescent="0.25">
      <c r="A19" s="95"/>
      <c r="B19" s="13" t="s">
        <v>30</v>
      </c>
      <c r="C19" s="34" t="b">
        <f>TRUE</f>
        <v>1</v>
      </c>
      <c r="D19" s="30"/>
      <c r="E19" s="16"/>
      <c r="F19" s="16"/>
      <c r="G19" s="17"/>
      <c r="H19" s="17">
        <f t="shared" si="0"/>
        <v>0</v>
      </c>
      <c r="I19" s="18" t="str">
        <f t="shared" si="1"/>
        <v xml:space="preserve">  </v>
      </c>
      <c r="J19" s="19"/>
      <c r="K19" s="16"/>
      <c r="L19" s="16"/>
      <c r="M19" s="17"/>
      <c r="N19" s="16">
        <f t="shared" si="2"/>
        <v>0</v>
      </c>
      <c r="P19" s="10">
        <f>RISC_SCORE!A23</f>
        <v>1</v>
      </c>
      <c r="Q19" s="6" t="str">
        <f>RISC_SCORE!B23</f>
        <v xml:space="preserve">Tylko sporadycznie </v>
      </c>
      <c r="R19" s="11"/>
    </row>
    <row r="20" spans="1:21" x14ac:dyDescent="0.25">
      <c r="A20" s="95"/>
      <c r="B20" s="35" t="s">
        <v>31</v>
      </c>
      <c r="C20" s="34" t="b">
        <f>TRUE</f>
        <v>1</v>
      </c>
      <c r="D20" s="30"/>
      <c r="E20" s="16"/>
      <c r="F20" s="16"/>
      <c r="G20" s="17"/>
      <c r="H20" s="17">
        <f>E20*F20*G20</f>
        <v>0</v>
      </c>
      <c r="I20" s="18" t="str">
        <f t="shared" si="1"/>
        <v xml:space="preserve">  </v>
      </c>
      <c r="J20" s="19"/>
      <c r="K20" s="16"/>
      <c r="L20" s="16"/>
      <c r="M20" s="17"/>
      <c r="N20" s="16">
        <f>K20*L20*M20</f>
        <v>0</v>
      </c>
      <c r="P20" s="10">
        <f>RISC_SCORE!A24</f>
        <v>0.5</v>
      </c>
      <c r="Q20" s="6" t="str">
        <f>RISC_SCORE!B24</f>
        <v>Możliwe do pomyślenia</v>
      </c>
      <c r="R20" s="11"/>
    </row>
    <row r="21" spans="1:21" x14ac:dyDescent="0.25">
      <c r="A21" s="95"/>
      <c r="B21" s="36" t="s">
        <v>32</v>
      </c>
      <c r="C21" s="21" t="b">
        <f>TRUE</f>
        <v>1</v>
      </c>
      <c r="D21" s="37"/>
      <c r="E21" s="16"/>
      <c r="F21" s="16"/>
      <c r="G21" s="17"/>
      <c r="H21" s="17">
        <f t="shared" si="0"/>
        <v>0</v>
      </c>
      <c r="I21" s="18" t="str">
        <f t="shared" si="1"/>
        <v xml:space="preserve">  </v>
      </c>
      <c r="J21" s="19"/>
      <c r="K21" s="16"/>
      <c r="L21" s="16"/>
      <c r="M21" s="17"/>
      <c r="N21" s="16">
        <f t="shared" si="2"/>
        <v>0</v>
      </c>
      <c r="P21" s="10">
        <f>RISC_SCORE!A25</f>
        <v>0.2</v>
      </c>
      <c r="Q21" s="6" t="str">
        <f>RISC_SCORE!B25</f>
        <v>Praktycznie możliwe</v>
      </c>
      <c r="R21" s="11"/>
    </row>
    <row r="22" spans="1:21" ht="12.75" customHeight="1" x14ac:dyDescent="0.25">
      <c r="A22" s="95" t="s">
        <v>33</v>
      </c>
      <c r="B22" s="13" t="s">
        <v>34</v>
      </c>
      <c r="C22" s="21" t="b">
        <f>TRUE</f>
        <v>1</v>
      </c>
      <c r="D22" s="15"/>
      <c r="E22" s="16"/>
      <c r="F22" s="16"/>
      <c r="G22" s="17"/>
      <c r="H22" s="17">
        <f t="shared" si="0"/>
        <v>0</v>
      </c>
      <c r="I22" s="18" t="str">
        <f t="shared" si="1"/>
        <v xml:space="preserve">  </v>
      </c>
      <c r="J22" s="19"/>
      <c r="K22" s="16"/>
      <c r="L22" s="16"/>
      <c r="M22" s="17"/>
      <c r="N22" s="16">
        <f t="shared" si="2"/>
        <v>0</v>
      </c>
      <c r="P22" s="10">
        <f>RISC_SCORE!A26</f>
        <v>0.1</v>
      </c>
      <c r="Q22" s="6" t="str">
        <f>RISC_SCORE!B26</f>
        <v>Teoterycznie możliwe</v>
      </c>
      <c r="R22" s="11"/>
    </row>
    <row r="23" spans="1:21" x14ac:dyDescent="0.25">
      <c r="A23" s="95"/>
      <c r="B23" s="13" t="s">
        <v>35</v>
      </c>
      <c r="C23" s="14" t="b">
        <f>TRUE</f>
        <v>1</v>
      </c>
      <c r="D23" s="15"/>
      <c r="E23" s="16"/>
      <c r="F23" s="16"/>
      <c r="G23" s="17"/>
      <c r="H23" s="17">
        <f t="shared" si="0"/>
        <v>0</v>
      </c>
      <c r="I23" s="18" t="str">
        <f t="shared" si="1"/>
        <v xml:space="preserve">  </v>
      </c>
      <c r="J23" s="19"/>
      <c r="K23" s="16"/>
      <c r="L23" s="16"/>
      <c r="M23" s="17"/>
      <c r="N23" s="16">
        <f t="shared" si="2"/>
        <v>0</v>
      </c>
      <c r="P23" s="38" t="s">
        <v>36</v>
      </c>
      <c r="Q23" s="39" t="s">
        <v>37</v>
      </c>
      <c r="R23" s="39" t="s">
        <v>38</v>
      </c>
      <c r="S23" s="8"/>
      <c r="T23" s="8"/>
      <c r="U23" s="9"/>
    </row>
    <row r="24" spans="1:21" x14ac:dyDescent="0.25">
      <c r="A24" s="95"/>
      <c r="B24" s="13" t="s">
        <v>39</v>
      </c>
      <c r="C24" s="14" t="b">
        <f>TRUE</f>
        <v>1</v>
      </c>
      <c r="D24" s="15"/>
      <c r="E24" s="16"/>
      <c r="F24" s="16"/>
      <c r="G24" s="17"/>
      <c r="H24" s="17">
        <f t="shared" si="0"/>
        <v>0</v>
      </c>
      <c r="I24" s="18" t="str">
        <f t="shared" si="1"/>
        <v xml:space="preserve">  </v>
      </c>
      <c r="J24" s="19"/>
      <c r="K24" s="16"/>
      <c r="L24" s="16"/>
      <c r="M24" s="17"/>
      <c r="N24" s="16">
        <f t="shared" si="2"/>
        <v>0</v>
      </c>
      <c r="P24" s="40" t="s">
        <v>40</v>
      </c>
      <c r="Q24" s="41" t="s">
        <v>41</v>
      </c>
      <c r="R24" s="41" t="s">
        <v>42</v>
      </c>
      <c r="U24" s="11"/>
    </row>
    <row r="25" spans="1:21" ht="25.5" x14ac:dyDescent="0.25">
      <c r="A25" s="95"/>
      <c r="B25" s="13" t="s">
        <v>43</v>
      </c>
      <c r="C25" s="14" t="b">
        <f>TRUE</f>
        <v>1</v>
      </c>
      <c r="D25" s="15"/>
      <c r="E25" s="16"/>
      <c r="F25" s="16"/>
      <c r="G25" s="17"/>
      <c r="H25" s="17">
        <f t="shared" si="0"/>
        <v>0</v>
      </c>
      <c r="I25" s="18" t="str">
        <f t="shared" si="1"/>
        <v xml:space="preserve">  </v>
      </c>
      <c r="J25" s="19"/>
      <c r="K25" s="16"/>
      <c r="L25" s="16"/>
      <c r="M25" s="17"/>
      <c r="N25" s="16">
        <f t="shared" si="2"/>
        <v>0</v>
      </c>
      <c r="P25" s="40" t="s">
        <v>44</v>
      </c>
      <c r="Q25" s="41" t="s">
        <v>45</v>
      </c>
      <c r="R25" s="41" t="s">
        <v>46</v>
      </c>
      <c r="U25" s="11"/>
    </row>
    <row r="26" spans="1:21" x14ac:dyDescent="0.25">
      <c r="A26" s="95"/>
      <c r="B26" s="13" t="s">
        <v>47</v>
      </c>
      <c r="C26" s="14" t="b">
        <f>TRUE</f>
        <v>1</v>
      </c>
      <c r="D26" s="15"/>
      <c r="E26" s="16"/>
      <c r="F26" s="16"/>
      <c r="G26" s="17"/>
      <c r="H26" s="17">
        <f t="shared" si="0"/>
        <v>0</v>
      </c>
      <c r="I26" s="18" t="str">
        <f t="shared" si="1"/>
        <v xml:space="preserve">  </v>
      </c>
      <c r="J26" s="19"/>
      <c r="K26" s="16"/>
      <c r="L26" s="16"/>
      <c r="M26" s="17"/>
      <c r="N26" s="16">
        <f t="shared" si="2"/>
        <v>0</v>
      </c>
      <c r="P26" s="40" t="s">
        <v>48</v>
      </c>
      <c r="Q26" s="41" t="s">
        <v>49</v>
      </c>
      <c r="R26" s="41" t="s">
        <v>50</v>
      </c>
      <c r="U26" s="11"/>
    </row>
    <row r="27" spans="1:21" ht="12.75" customHeight="1" x14ac:dyDescent="0.25">
      <c r="A27" s="95" t="s">
        <v>51</v>
      </c>
      <c r="B27" s="13" t="s">
        <v>74</v>
      </c>
      <c r="C27" s="14" t="b">
        <f>TRUE</f>
        <v>1</v>
      </c>
      <c r="D27" s="15"/>
      <c r="E27" s="16"/>
      <c r="F27" s="16"/>
      <c r="G27" s="17"/>
      <c r="H27" s="17">
        <f t="shared" si="0"/>
        <v>0</v>
      </c>
      <c r="I27" s="18" t="str">
        <f t="shared" si="1"/>
        <v xml:space="preserve">  </v>
      </c>
      <c r="J27" s="19"/>
      <c r="K27" s="16"/>
      <c r="L27" s="16"/>
      <c r="M27" s="17"/>
      <c r="N27" s="16">
        <f t="shared" si="2"/>
        <v>0</v>
      </c>
      <c r="P27" s="40" t="s">
        <v>53</v>
      </c>
      <c r="Q27" s="41" t="s">
        <v>54</v>
      </c>
      <c r="R27" s="41" t="s">
        <v>55</v>
      </c>
      <c r="U27" s="11"/>
    </row>
    <row r="28" spans="1:21" x14ac:dyDescent="0.25">
      <c r="A28" s="95"/>
      <c r="B28" s="13" t="s">
        <v>56</v>
      </c>
      <c r="C28" s="21" t="b">
        <f>TRUE</f>
        <v>1</v>
      </c>
      <c r="D28" s="46"/>
      <c r="E28" s="16"/>
      <c r="F28" s="16"/>
      <c r="G28" s="17"/>
      <c r="H28" s="17">
        <f t="shared" si="0"/>
        <v>0</v>
      </c>
      <c r="I28" s="18" t="str">
        <f t="shared" si="1"/>
        <v xml:space="preserve">  </v>
      </c>
      <c r="J28" s="19"/>
      <c r="K28" s="16"/>
      <c r="L28" s="16"/>
      <c r="M28" s="17"/>
      <c r="N28" s="16">
        <f t="shared" si="2"/>
        <v>0</v>
      </c>
      <c r="P28" s="43" t="s">
        <v>57</v>
      </c>
      <c r="Q28" s="44" t="s">
        <v>58</v>
      </c>
      <c r="R28" s="44" t="s">
        <v>59</v>
      </c>
      <c r="S28" s="26"/>
      <c r="T28" s="26"/>
      <c r="U28" s="27"/>
    </row>
    <row r="29" spans="1:21" x14ac:dyDescent="0.25">
      <c r="A29" s="95"/>
      <c r="B29" s="13" t="s">
        <v>60</v>
      </c>
      <c r="C29" s="14" t="b">
        <f>TRUE</f>
        <v>1</v>
      </c>
      <c r="D29" s="15"/>
      <c r="E29" s="16"/>
      <c r="F29" s="16"/>
      <c r="G29" s="17"/>
      <c r="H29" s="17">
        <f t="shared" si="0"/>
        <v>0</v>
      </c>
      <c r="I29" s="18" t="str">
        <f t="shared" si="1"/>
        <v xml:space="preserve">  </v>
      </c>
      <c r="J29" s="19"/>
      <c r="K29" s="16"/>
      <c r="L29" s="16"/>
      <c r="M29" s="17"/>
      <c r="N29" s="16">
        <f t="shared" si="2"/>
        <v>0</v>
      </c>
    </row>
    <row r="30" spans="1:21" ht="25.5" x14ac:dyDescent="0.25">
      <c r="A30" s="95"/>
      <c r="B30" s="13" t="s">
        <v>61</v>
      </c>
      <c r="C30" s="14" t="b">
        <f>TRUE</f>
        <v>1</v>
      </c>
      <c r="D30" s="15"/>
      <c r="E30" s="16"/>
      <c r="F30" s="16"/>
      <c r="G30" s="17"/>
      <c r="H30" s="17">
        <f t="shared" si="0"/>
        <v>0</v>
      </c>
      <c r="I30" s="18" t="str">
        <f t="shared" si="1"/>
        <v xml:space="preserve">  </v>
      </c>
      <c r="J30" s="19"/>
      <c r="K30" s="16"/>
      <c r="L30" s="16"/>
      <c r="M30" s="17"/>
      <c r="N30" s="16">
        <f t="shared" si="2"/>
        <v>0</v>
      </c>
    </row>
    <row r="31" spans="1:21" ht="12.75" customHeight="1" x14ac:dyDescent="0.25">
      <c r="A31" s="96" t="s">
        <v>62</v>
      </c>
      <c r="B31" s="28" t="s">
        <v>63</v>
      </c>
      <c r="C31" s="45" t="b">
        <f>TRUE</f>
        <v>1</v>
      </c>
      <c r="D31" s="15"/>
      <c r="E31" s="16"/>
      <c r="F31" s="16"/>
      <c r="G31" s="17"/>
      <c r="H31" s="17">
        <f t="shared" si="0"/>
        <v>0</v>
      </c>
      <c r="I31" s="18" t="str">
        <f t="shared" si="1"/>
        <v xml:space="preserve">  </v>
      </c>
      <c r="J31" s="19"/>
      <c r="K31" s="16"/>
      <c r="L31" s="16"/>
      <c r="M31" s="17"/>
      <c r="N31" s="16">
        <f t="shared" si="2"/>
        <v>0</v>
      </c>
    </row>
    <row r="32" spans="1:21" x14ac:dyDescent="0.25">
      <c r="A32" s="96"/>
      <c r="B32" s="28" t="s">
        <v>64</v>
      </c>
      <c r="C32" s="45" t="b">
        <f>TRUE</f>
        <v>1</v>
      </c>
      <c r="D32" s="15"/>
      <c r="E32" s="16"/>
      <c r="F32" s="16"/>
      <c r="G32" s="17"/>
      <c r="H32" s="17">
        <f t="shared" si="0"/>
        <v>0</v>
      </c>
      <c r="I32" s="18" t="str">
        <f t="shared" si="1"/>
        <v xml:space="preserve">  </v>
      </c>
      <c r="J32" s="19"/>
      <c r="K32" s="16"/>
      <c r="L32" s="16"/>
      <c r="M32" s="17"/>
      <c r="N32" s="16">
        <f t="shared" si="2"/>
        <v>0</v>
      </c>
    </row>
    <row r="33" spans="1:14" x14ac:dyDescent="0.25">
      <c r="A33" s="96"/>
      <c r="B33" s="28" t="s">
        <v>65</v>
      </c>
      <c r="C33" s="45" t="b">
        <f>TRUE</f>
        <v>1</v>
      </c>
      <c r="D33" s="15"/>
      <c r="E33" s="16"/>
      <c r="F33" s="16"/>
      <c r="G33" s="17"/>
      <c r="H33" s="17">
        <f t="shared" si="0"/>
        <v>0</v>
      </c>
      <c r="I33" s="18" t="str">
        <f t="shared" si="1"/>
        <v xml:space="preserve">  </v>
      </c>
      <c r="J33" s="19"/>
      <c r="K33" s="16"/>
      <c r="L33" s="16"/>
      <c r="M33" s="17"/>
      <c r="N33" s="16">
        <f t="shared" si="2"/>
        <v>0</v>
      </c>
    </row>
    <row r="34" spans="1:14" x14ac:dyDescent="0.25">
      <c r="A34" s="96"/>
      <c r="B34" s="28" t="s">
        <v>66</v>
      </c>
      <c r="C34" s="45" t="b">
        <f>TRUE</f>
        <v>1</v>
      </c>
      <c r="D34" s="15"/>
      <c r="E34" s="16"/>
      <c r="F34" s="16"/>
      <c r="G34" s="17"/>
      <c r="H34" s="17">
        <f t="shared" si="0"/>
        <v>0</v>
      </c>
      <c r="I34" s="18" t="str">
        <f t="shared" si="1"/>
        <v xml:space="preserve">  </v>
      </c>
      <c r="J34" s="19"/>
      <c r="K34" s="16"/>
      <c r="L34" s="16"/>
      <c r="M34" s="17"/>
      <c r="N34" s="16">
        <f t="shared" si="2"/>
        <v>0</v>
      </c>
    </row>
    <row r="35" spans="1:14" ht="12.75" customHeight="1" x14ac:dyDescent="0.25">
      <c r="A35" s="97" t="s">
        <v>67</v>
      </c>
      <c r="B35" s="28" t="s">
        <v>68</v>
      </c>
      <c r="C35" s="45" t="b">
        <f>TRUE</f>
        <v>1</v>
      </c>
      <c r="D35" s="15"/>
      <c r="E35" s="16"/>
      <c r="F35" s="16"/>
      <c r="G35" s="17"/>
      <c r="H35" s="17">
        <f t="shared" si="0"/>
        <v>0</v>
      </c>
      <c r="I35" s="18" t="str">
        <f t="shared" si="1"/>
        <v xml:space="preserve">  </v>
      </c>
      <c r="J35" s="19"/>
      <c r="K35" s="16"/>
      <c r="L35" s="16"/>
      <c r="M35" s="17"/>
      <c r="N35" s="16">
        <f t="shared" si="2"/>
        <v>0</v>
      </c>
    </row>
    <row r="36" spans="1:14" x14ac:dyDescent="0.25">
      <c r="A36" s="97"/>
      <c r="B36" s="13" t="s">
        <v>69</v>
      </c>
      <c r="C36" s="45" t="b">
        <f>TRUE</f>
        <v>1</v>
      </c>
      <c r="D36" s="15"/>
      <c r="E36" s="16"/>
      <c r="F36" s="16"/>
      <c r="G36" s="17"/>
      <c r="H36" s="17">
        <f t="shared" si="0"/>
        <v>0</v>
      </c>
      <c r="I36" s="18" t="str">
        <f t="shared" si="1"/>
        <v xml:space="preserve">  </v>
      </c>
      <c r="J36" s="19"/>
      <c r="K36" s="16"/>
      <c r="L36" s="16"/>
      <c r="M36" s="17"/>
      <c r="N36" s="16">
        <f t="shared" si="2"/>
        <v>0</v>
      </c>
    </row>
    <row r="37" spans="1:14" x14ac:dyDescent="0.25">
      <c r="A37" s="97"/>
      <c r="B37" s="28" t="s">
        <v>70</v>
      </c>
      <c r="C37" s="45" t="b">
        <f>TRUE</f>
        <v>1</v>
      </c>
      <c r="D37" s="15"/>
      <c r="E37" s="16"/>
      <c r="F37" s="16"/>
      <c r="G37" s="17"/>
      <c r="H37" s="17">
        <f t="shared" si="0"/>
        <v>0</v>
      </c>
      <c r="I37" s="18" t="str">
        <f t="shared" si="1"/>
        <v xml:space="preserve">  </v>
      </c>
      <c r="J37" s="19"/>
      <c r="K37" s="16"/>
      <c r="L37" s="16"/>
      <c r="M37" s="17"/>
      <c r="N37" s="16">
        <f t="shared" si="2"/>
        <v>0</v>
      </c>
    </row>
    <row r="38" spans="1:14" x14ac:dyDescent="0.25">
      <c r="A38" s="97"/>
      <c r="B38" s="28" t="s">
        <v>71</v>
      </c>
      <c r="C38" s="45" t="b">
        <f>TRUE</f>
        <v>1</v>
      </c>
      <c r="D38" s="15"/>
      <c r="E38" s="16"/>
      <c r="F38" s="16"/>
      <c r="G38" s="17"/>
      <c r="H38" s="17">
        <f t="shared" si="0"/>
        <v>0</v>
      </c>
      <c r="I38" s="18" t="str">
        <f t="shared" si="1"/>
        <v xml:space="preserve">  </v>
      </c>
      <c r="J38" s="19"/>
      <c r="K38" s="16"/>
      <c r="L38" s="16"/>
      <c r="M38" s="17"/>
      <c r="N38" s="16">
        <f t="shared" si="2"/>
        <v>0</v>
      </c>
    </row>
  </sheetData>
  <sheetProtection selectLockedCells="1" selectUnlockedCells="1"/>
  <mergeCells count="14">
    <mergeCell ref="A31:A34"/>
    <mergeCell ref="A35:A38"/>
    <mergeCell ref="K1:N2"/>
    <mergeCell ref="H3:I3"/>
    <mergeCell ref="A4:A11"/>
    <mergeCell ref="A12:A21"/>
    <mergeCell ref="A22:A26"/>
    <mergeCell ref="A27:A30"/>
    <mergeCell ref="A1:A3"/>
    <mergeCell ref="B1:B3"/>
    <mergeCell ref="C1:C3"/>
    <mergeCell ref="D1:D3"/>
    <mergeCell ref="E1:I2"/>
    <mergeCell ref="J1:J3"/>
  </mergeCells>
  <conditionalFormatting sqref="N4:N38">
    <cfRule type="cellIs" dxfId="2" priority="1" stopIfTrue="1" operator="greaterThan">
      <formula>200</formula>
    </cfRule>
  </conditionalFormatting>
  <conditionalFormatting sqref="I4:I38">
    <cfRule type="expression" dxfId="1" priority="2" stopIfTrue="1">
      <formula>"&gt;70"</formula>
    </cfRule>
    <cfRule type="expression" dxfId="0" priority="3" stopIfTrue="1">
      <formula>"&gt;70"</formula>
    </cfRule>
  </conditionalFormatting>
  <dataValidations count="3">
    <dataValidation allowBlank="1" showInputMessage="1" showErrorMessage="1" promptTitle="opis" prompt="Wymień środki zapobiegawcze mające na celu zmniejszenie zagrożenia powstałego w  wyniku standardowej pracy urządzenia lub w jego awarii" sqref="J4:J38" xr:uid="{B4E35066-6ECC-42BC-9D28-859938F18EA7}">
      <formula1>0</formula1>
      <formula2>0</formula2>
    </dataValidation>
    <dataValidation allowBlank="1" showInputMessage="1" showErrorMessage="1" promptTitle="opis" prompt="Wymień rodzaje zagrożeń spowodowane standardowym trybem pracy urządzenia lub powstałe w następstwie awarii" sqref="D4:D14 D16:D17 D21:D38" xr:uid="{70177ADD-A614-4B03-A336-E922B30C6B71}">
      <formula1>0</formula1>
      <formula2>0</formula2>
    </dataValidation>
    <dataValidation type="list" allowBlank="1" showErrorMessage="1" sqref="C4:C38" xr:uid="{66B033F1-DEFB-43DB-AAEB-910B770580FC}">
      <formula1>$V$4:$V$5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Roman,Normalny"&amp;12&amp;A</oddHeader>
    <oddFooter>&amp;C&amp;"Times New Roman,Normalny"&amp;12Strona &amp;P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C2CC0-2EE9-4190-972A-77CC5CEC1EA9}">
  <sheetPr>
    <tabColor indexed="13"/>
  </sheetPr>
  <dimension ref="A1:C33"/>
  <sheetViews>
    <sheetView zoomScale="89" zoomScaleNormal="89" workbookViewId="0">
      <selection activeCell="C30" sqref="C30"/>
    </sheetView>
  </sheetViews>
  <sheetFormatPr defaultRowHeight="15" x14ac:dyDescent="0.25"/>
  <cols>
    <col min="1" max="1" width="12.7109375" customWidth="1"/>
    <col min="2" max="2" width="26.42578125" customWidth="1"/>
    <col min="3" max="3" width="32.28515625" customWidth="1"/>
  </cols>
  <sheetData>
    <row r="1" spans="1:3" x14ac:dyDescent="0.25">
      <c r="A1" t="s">
        <v>75</v>
      </c>
    </row>
    <row r="3" spans="1:3" x14ac:dyDescent="0.25">
      <c r="A3" s="47" t="s">
        <v>76</v>
      </c>
      <c r="B3" s="48" t="s">
        <v>77</v>
      </c>
      <c r="C3" s="49" t="s">
        <v>78</v>
      </c>
    </row>
    <row r="4" spans="1:3" x14ac:dyDescent="0.25">
      <c r="A4">
        <v>100</v>
      </c>
      <c r="B4" s="50" t="s">
        <v>79</v>
      </c>
      <c r="C4" s="51" t="s">
        <v>80</v>
      </c>
    </row>
    <row r="5" spans="1:3" x14ac:dyDescent="0.25">
      <c r="A5">
        <v>50</v>
      </c>
      <c r="B5" s="50" t="s">
        <v>81</v>
      </c>
      <c r="C5" s="51" t="s">
        <v>82</v>
      </c>
    </row>
    <row r="6" spans="1:3" x14ac:dyDescent="0.25">
      <c r="A6">
        <v>15</v>
      </c>
      <c r="B6" s="50" t="s">
        <v>83</v>
      </c>
      <c r="C6" s="51" t="s">
        <v>84</v>
      </c>
    </row>
    <row r="7" spans="1:3" x14ac:dyDescent="0.25">
      <c r="A7">
        <v>7</v>
      </c>
      <c r="B7" s="50" t="s">
        <v>85</v>
      </c>
      <c r="C7" s="51" t="s">
        <v>86</v>
      </c>
    </row>
    <row r="8" spans="1:3" x14ac:dyDescent="0.25">
      <c r="A8">
        <v>3</v>
      </c>
      <c r="B8" s="50" t="s">
        <v>87</v>
      </c>
      <c r="C8" s="51" t="s">
        <v>88</v>
      </c>
    </row>
    <row r="9" spans="1:3" x14ac:dyDescent="0.25">
      <c r="A9">
        <v>1</v>
      </c>
      <c r="B9" s="52" t="s">
        <v>89</v>
      </c>
      <c r="C9" s="53" t="s">
        <v>90</v>
      </c>
    </row>
    <row r="11" spans="1:3" x14ac:dyDescent="0.25">
      <c r="A11" s="54" t="s">
        <v>91</v>
      </c>
      <c r="B11" s="55" t="s">
        <v>92</v>
      </c>
    </row>
    <row r="12" spans="1:3" x14ac:dyDescent="0.25">
      <c r="A12">
        <v>10</v>
      </c>
      <c r="B12" s="56" t="s">
        <v>93</v>
      </c>
    </row>
    <row r="13" spans="1:3" x14ac:dyDescent="0.25">
      <c r="A13">
        <v>6</v>
      </c>
      <c r="B13" s="57" t="s">
        <v>94</v>
      </c>
    </row>
    <row r="14" spans="1:3" x14ac:dyDescent="0.25">
      <c r="A14">
        <v>3</v>
      </c>
      <c r="B14" s="57" t="s">
        <v>95</v>
      </c>
    </row>
    <row r="15" spans="1:3" x14ac:dyDescent="0.25">
      <c r="A15">
        <v>2</v>
      </c>
      <c r="B15" s="57" t="s">
        <v>96</v>
      </c>
    </row>
    <row r="16" spans="1:3" x14ac:dyDescent="0.25">
      <c r="A16">
        <v>1</v>
      </c>
      <c r="B16" s="57" t="s">
        <v>97</v>
      </c>
    </row>
    <row r="17" spans="1:3" x14ac:dyDescent="0.25">
      <c r="A17">
        <v>0.5</v>
      </c>
      <c r="B17" s="58" t="s">
        <v>98</v>
      </c>
    </row>
    <row r="19" spans="1:3" x14ac:dyDescent="0.25">
      <c r="A19" s="54" t="s">
        <v>99</v>
      </c>
      <c r="B19" s="55" t="s">
        <v>100</v>
      </c>
    </row>
    <row r="20" spans="1:3" x14ac:dyDescent="0.25">
      <c r="A20">
        <v>10</v>
      </c>
      <c r="B20" s="56" t="s">
        <v>101</v>
      </c>
    </row>
    <row r="21" spans="1:3" x14ac:dyDescent="0.25">
      <c r="A21">
        <v>6</v>
      </c>
      <c r="B21" s="57" t="s">
        <v>102</v>
      </c>
    </row>
    <row r="22" spans="1:3" x14ac:dyDescent="0.25">
      <c r="A22">
        <v>3</v>
      </c>
      <c r="B22" s="57" t="s">
        <v>103</v>
      </c>
    </row>
    <row r="23" spans="1:3" x14ac:dyDescent="0.25">
      <c r="A23">
        <v>1</v>
      </c>
      <c r="B23" s="57" t="s">
        <v>104</v>
      </c>
    </row>
    <row r="24" spans="1:3" x14ac:dyDescent="0.25">
      <c r="A24">
        <v>0.5</v>
      </c>
      <c r="B24" s="57" t="s">
        <v>105</v>
      </c>
    </row>
    <row r="25" spans="1:3" x14ac:dyDescent="0.25">
      <c r="A25">
        <v>0.2</v>
      </c>
      <c r="B25" s="57" t="s">
        <v>106</v>
      </c>
    </row>
    <row r="26" spans="1:3" x14ac:dyDescent="0.25">
      <c r="A26">
        <v>0.1</v>
      </c>
      <c r="B26" s="58" t="s">
        <v>107</v>
      </c>
    </row>
    <row r="28" spans="1:3" x14ac:dyDescent="0.25">
      <c r="A28" s="59" t="s">
        <v>36</v>
      </c>
      <c r="B28" s="39" t="s">
        <v>37</v>
      </c>
      <c r="C28" s="49" t="s">
        <v>38</v>
      </c>
    </row>
    <row r="29" spans="1:3" x14ac:dyDescent="0.25">
      <c r="A29" s="60" t="s">
        <v>40</v>
      </c>
      <c r="B29" s="61" t="s">
        <v>41</v>
      </c>
      <c r="C29" s="62" t="s">
        <v>42</v>
      </c>
    </row>
    <row r="30" spans="1:3" x14ac:dyDescent="0.25">
      <c r="A30" s="60" t="s">
        <v>44</v>
      </c>
      <c r="B30" s="50" t="s">
        <v>45</v>
      </c>
      <c r="C30" s="51" t="s">
        <v>46</v>
      </c>
    </row>
    <row r="31" spans="1:3" x14ac:dyDescent="0.25">
      <c r="A31" s="60" t="s">
        <v>48</v>
      </c>
      <c r="B31" s="50" t="s">
        <v>49</v>
      </c>
      <c r="C31" s="51" t="s">
        <v>50</v>
      </c>
    </row>
    <row r="32" spans="1:3" x14ac:dyDescent="0.25">
      <c r="A32" s="60" t="s">
        <v>53</v>
      </c>
      <c r="B32" s="50" t="s">
        <v>54</v>
      </c>
      <c r="C32" s="51" t="s">
        <v>55</v>
      </c>
    </row>
    <row r="33" spans="1:3" x14ac:dyDescent="0.25">
      <c r="A33" s="60" t="s">
        <v>57</v>
      </c>
      <c r="B33" s="52" t="s">
        <v>58</v>
      </c>
      <c r="C33" s="53" t="s">
        <v>59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6A256-DA62-4F7A-AD0A-DB94DE9C4916}">
  <sheetPr>
    <tabColor indexed="50"/>
  </sheetPr>
  <dimension ref="A4:C17"/>
  <sheetViews>
    <sheetView workbookViewId="0">
      <selection activeCell="B21" sqref="B21"/>
    </sheetView>
  </sheetViews>
  <sheetFormatPr defaultRowHeight="15" x14ac:dyDescent="0.25"/>
  <cols>
    <col min="1" max="1" width="5.28515625" customWidth="1"/>
    <col min="2" max="2" width="70" customWidth="1"/>
    <col min="3" max="3" width="67.42578125" customWidth="1"/>
  </cols>
  <sheetData>
    <row r="4" spans="1:3" x14ac:dyDescent="0.25">
      <c r="B4" s="63" t="s">
        <v>108</v>
      </c>
      <c r="C4" s="64" t="s">
        <v>109</v>
      </c>
    </row>
    <row r="5" spans="1:3" x14ac:dyDescent="0.25">
      <c r="A5" s="65">
        <v>1</v>
      </c>
      <c r="B5" s="66"/>
      <c r="C5" s="67"/>
    </row>
    <row r="6" spans="1:3" x14ac:dyDescent="0.25">
      <c r="A6" s="65">
        <v>2</v>
      </c>
      <c r="B6" s="68"/>
      <c r="C6" s="69"/>
    </row>
    <row r="7" spans="1:3" x14ac:dyDescent="0.25">
      <c r="A7" s="65">
        <v>3</v>
      </c>
      <c r="B7" s="70"/>
      <c r="C7" s="71"/>
    </row>
    <row r="8" spans="1:3" x14ac:dyDescent="0.25">
      <c r="A8" s="65">
        <v>4</v>
      </c>
      <c r="B8" s="68"/>
      <c r="C8" s="69"/>
    </row>
    <row r="9" spans="1:3" x14ac:dyDescent="0.25">
      <c r="A9" s="65">
        <v>5</v>
      </c>
      <c r="B9" s="70"/>
      <c r="C9" s="72"/>
    </row>
    <row r="10" spans="1:3" x14ac:dyDescent="0.25">
      <c r="A10" s="65">
        <v>6</v>
      </c>
      <c r="B10" s="68"/>
      <c r="C10" s="69"/>
    </row>
    <row r="11" spans="1:3" x14ac:dyDescent="0.25">
      <c r="A11" s="65">
        <v>7</v>
      </c>
      <c r="B11" s="70"/>
      <c r="C11" s="71"/>
    </row>
    <row r="12" spans="1:3" x14ac:dyDescent="0.25">
      <c r="A12" s="65">
        <v>8</v>
      </c>
      <c r="B12" s="68"/>
      <c r="C12" s="69"/>
    </row>
    <row r="13" spans="1:3" x14ac:dyDescent="0.25">
      <c r="A13" s="65">
        <v>9</v>
      </c>
      <c r="B13" s="70"/>
      <c r="C13" s="71"/>
    </row>
    <row r="14" spans="1:3" x14ac:dyDescent="0.25">
      <c r="A14" s="65">
        <v>10</v>
      </c>
      <c r="B14" s="68"/>
      <c r="C14" s="69"/>
    </row>
    <row r="15" spans="1:3" x14ac:dyDescent="0.25">
      <c r="A15" s="65">
        <v>11</v>
      </c>
      <c r="B15" s="70"/>
      <c r="C15" s="71"/>
    </row>
    <row r="16" spans="1:3" x14ac:dyDescent="0.25">
      <c r="A16" s="65">
        <v>12</v>
      </c>
      <c r="B16" s="68"/>
      <c r="C16" s="69"/>
    </row>
    <row r="17" spans="1:3" x14ac:dyDescent="0.25">
      <c r="A17" s="65">
        <v>13</v>
      </c>
      <c r="B17" s="73"/>
      <c r="C17" s="74"/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389C9-8659-44D3-BDE5-A91EC8BBAFC8}">
  <dimension ref="A1:J35"/>
  <sheetViews>
    <sheetView zoomScale="85" zoomScaleNormal="85" workbookViewId="0">
      <selection activeCell="E9" sqref="E9"/>
    </sheetView>
  </sheetViews>
  <sheetFormatPr defaultRowHeight="15" x14ac:dyDescent="0.25"/>
  <cols>
    <col min="1" max="1" width="10.7109375" style="75" customWidth="1"/>
    <col min="2" max="3" width="30.7109375" style="76" customWidth="1"/>
    <col min="4" max="4" width="21" style="76" customWidth="1"/>
    <col min="5" max="5" width="19.42578125" style="76" customWidth="1"/>
    <col min="6" max="6" width="18.42578125" style="76" customWidth="1"/>
    <col min="7" max="7" width="19.85546875" style="76" customWidth="1"/>
    <col min="8" max="9" width="9.140625" style="76"/>
    <col min="10" max="10" width="20" style="76" customWidth="1"/>
    <col min="11" max="16384" width="9.140625" style="76"/>
  </cols>
  <sheetData>
    <row r="1" spans="1:10" ht="75" x14ac:dyDescent="0.25">
      <c r="A1" s="77" t="s">
        <v>110</v>
      </c>
      <c r="B1" s="77" t="s">
        <v>111</v>
      </c>
      <c r="C1" s="77" t="s">
        <v>112</v>
      </c>
      <c r="D1" s="78" t="s">
        <v>113</v>
      </c>
      <c r="E1" s="78" t="s">
        <v>114</v>
      </c>
      <c r="F1" s="78" t="s">
        <v>115</v>
      </c>
      <c r="G1" s="79" t="s">
        <v>116</v>
      </c>
    </row>
    <row r="2" spans="1:10" ht="45" x14ac:dyDescent="0.25">
      <c r="A2" s="80" t="s">
        <v>117</v>
      </c>
      <c r="B2" s="81"/>
      <c r="C2" s="81"/>
      <c r="D2" s="82" t="s">
        <v>118</v>
      </c>
      <c r="E2" s="82" t="s">
        <v>119</v>
      </c>
      <c r="F2" s="82" t="s">
        <v>120</v>
      </c>
      <c r="G2" s="83" t="s">
        <v>121</v>
      </c>
      <c r="J2" s="76" t="s">
        <v>122</v>
      </c>
    </row>
    <row r="3" spans="1:10" x14ac:dyDescent="0.25">
      <c r="A3" s="80" t="s">
        <v>123</v>
      </c>
      <c r="B3" s="81"/>
      <c r="C3" s="81"/>
      <c r="D3" s="82"/>
      <c r="E3" s="82"/>
      <c r="F3" s="82"/>
      <c r="G3" s="83"/>
      <c r="J3" s="76" t="s">
        <v>124</v>
      </c>
    </row>
    <row r="4" spans="1:10" x14ac:dyDescent="0.25">
      <c r="A4" s="80" t="s">
        <v>125</v>
      </c>
      <c r="B4" s="81"/>
      <c r="C4" s="81"/>
      <c r="D4" s="82"/>
      <c r="E4" s="82"/>
      <c r="F4" s="82"/>
      <c r="G4" s="83"/>
    </row>
    <row r="5" spans="1:10" x14ac:dyDescent="0.25">
      <c r="A5" s="80" t="s">
        <v>126</v>
      </c>
      <c r="B5" s="81"/>
      <c r="C5" s="81"/>
      <c r="D5" s="82"/>
      <c r="E5" s="82"/>
      <c r="F5" s="82"/>
      <c r="G5" s="83"/>
      <c r="J5" s="76" t="s">
        <v>127</v>
      </c>
    </row>
    <row r="6" spans="1:10" ht="60" x14ac:dyDescent="0.25">
      <c r="A6" s="80" t="s">
        <v>128</v>
      </c>
      <c r="B6" s="81"/>
      <c r="C6" s="81"/>
      <c r="D6" s="82"/>
      <c r="E6" s="82"/>
      <c r="F6" s="82"/>
      <c r="G6" s="83"/>
      <c r="J6" s="76" t="s">
        <v>129</v>
      </c>
    </row>
    <row r="7" spans="1:10" ht="45" x14ac:dyDescent="0.25">
      <c r="A7" s="80" t="s">
        <v>130</v>
      </c>
      <c r="B7" s="81"/>
      <c r="C7" s="81"/>
      <c r="D7" s="82"/>
      <c r="E7" s="82"/>
      <c r="F7" s="82"/>
      <c r="G7" s="83"/>
      <c r="J7" s="76" t="s">
        <v>131</v>
      </c>
    </row>
    <row r="8" spans="1:10" ht="30" x14ac:dyDescent="0.25">
      <c r="A8" s="80" t="s">
        <v>132</v>
      </c>
      <c r="B8" s="81"/>
      <c r="C8" s="81"/>
      <c r="D8" s="82"/>
      <c r="E8" s="82"/>
      <c r="F8" s="82"/>
      <c r="G8" s="83"/>
      <c r="J8" s="76" t="s">
        <v>133</v>
      </c>
    </row>
    <row r="9" spans="1:10" ht="60" x14ac:dyDescent="0.25">
      <c r="A9" s="80" t="s">
        <v>134</v>
      </c>
      <c r="B9" s="81"/>
      <c r="C9" s="81"/>
      <c r="D9" s="82"/>
      <c r="E9" s="82"/>
      <c r="F9" s="82"/>
      <c r="G9" s="83"/>
      <c r="J9" s="76" t="s">
        <v>135</v>
      </c>
    </row>
    <row r="10" spans="1:10" x14ac:dyDescent="0.25">
      <c r="A10" s="80" t="s">
        <v>136</v>
      </c>
      <c r="B10" s="81"/>
      <c r="C10" s="81"/>
      <c r="D10" s="82"/>
      <c r="E10" s="82"/>
      <c r="F10" s="82"/>
      <c r="G10" s="83"/>
    </row>
    <row r="11" spans="1:10" x14ac:dyDescent="0.25">
      <c r="A11" s="80" t="s">
        <v>137</v>
      </c>
      <c r="B11" s="81"/>
      <c r="C11" s="81"/>
      <c r="D11" s="82"/>
      <c r="E11" s="82"/>
      <c r="F11" s="82"/>
      <c r="G11" s="83"/>
    </row>
    <row r="12" spans="1:10" x14ac:dyDescent="0.25">
      <c r="A12" s="80" t="s">
        <v>138</v>
      </c>
      <c r="B12" s="81"/>
      <c r="C12" s="81"/>
      <c r="D12" s="82"/>
      <c r="E12" s="82"/>
      <c r="F12" s="82"/>
      <c r="G12" s="83"/>
    </row>
    <row r="13" spans="1:10" x14ac:dyDescent="0.25">
      <c r="A13" s="80" t="s">
        <v>139</v>
      </c>
      <c r="B13" s="81"/>
      <c r="C13" s="81"/>
      <c r="D13" s="82"/>
      <c r="E13" s="82"/>
      <c r="F13" s="82"/>
      <c r="G13" s="83"/>
    </row>
    <row r="14" spans="1:10" x14ac:dyDescent="0.25">
      <c r="A14" s="80" t="s">
        <v>140</v>
      </c>
      <c r="B14" s="81"/>
      <c r="C14" s="81"/>
      <c r="D14" s="82"/>
      <c r="E14" s="82"/>
      <c r="F14" s="82"/>
      <c r="G14" s="83"/>
    </row>
    <row r="15" spans="1:10" x14ac:dyDescent="0.25">
      <c r="A15" s="80" t="s">
        <v>141</v>
      </c>
      <c r="B15" s="81"/>
      <c r="C15" s="81"/>
      <c r="D15" s="82"/>
      <c r="E15" s="82"/>
      <c r="F15" s="82"/>
      <c r="G15" s="83"/>
    </row>
    <row r="16" spans="1:10" x14ac:dyDescent="0.25">
      <c r="A16" s="80" t="s">
        <v>142</v>
      </c>
      <c r="B16" s="81"/>
      <c r="C16" s="81"/>
      <c r="D16" s="81"/>
      <c r="E16" s="81"/>
      <c r="F16" s="81"/>
      <c r="G16" s="84"/>
    </row>
    <row r="17" spans="1:7" x14ac:dyDescent="0.25">
      <c r="A17" s="80" t="s">
        <v>143</v>
      </c>
      <c r="B17" s="81"/>
      <c r="C17" s="81"/>
      <c r="D17" s="81"/>
      <c r="E17" s="81"/>
      <c r="F17" s="81"/>
      <c r="G17" s="84"/>
    </row>
    <row r="18" spans="1:7" x14ac:dyDescent="0.25">
      <c r="A18" s="80" t="s">
        <v>144</v>
      </c>
      <c r="B18" s="81"/>
      <c r="C18" s="81"/>
      <c r="D18" s="81"/>
      <c r="E18" s="81"/>
      <c r="F18" s="81"/>
      <c r="G18" s="84"/>
    </row>
    <row r="19" spans="1:7" x14ac:dyDescent="0.25">
      <c r="A19" s="80" t="s">
        <v>145</v>
      </c>
      <c r="B19" s="81"/>
      <c r="C19" s="81"/>
      <c r="D19" s="81"/>
      <c r="E19" s="81"/>
      <c r="F19" s="81"/>
      <c r="G19" s="84"/>
    </row>
    <row r="20" spans="1:7" x14ac:dyDescent="0.25">
      <c r="A20" s="80" t="s">
        <v>146</v>
      </c>
      <c r="B20" s="81"/>
      <c r="C20" s="81"/>
      <c r="D20" s="81"/>
      <c r="E20" s="81"/>
      <c r="F20" s="81"/>
      <c r="G20" s="84"/>
    </row>
    <row r="21" spans="1:7" x14ac:dyDescent="0.25">
      <c r="A21" s="80" t="s">
        <v>147</v>
      </c>
      <c r="B21" s="81"/>
      <c r="C21" s="81"/>
      <c r="D21" s="81"/>
      <c r="E21" s="81"/>
      <c r="F21" s="81"/>
      <c r="G21" s="84"/>
    </row>
    <row r="22" spans="1:7" x14ac:dyDescent="0.25">
      <c r="A22" s="80" t="s">
        <v>148</v>
      </c>
      <c r="B22" s="81"/>
      <c r="C22" s="81"/>
      <c r="D22" s="81"/>
      <c r="E22" s="81"/>
      <c r="F22" s="81"/>
      <c r="G22" s="84"/>
    </row>
    <row r="23" spans="1:7" x14ac:dyDescent="0.25">
      <c r="A23" s="80" t="s">
        <v>149</v>
      </c>
      <c r="B23" s="81"/>
      <c r="C23" s="81"/>
      <c r="D23" s="81"/>
      <c r="E23" s="81"/>
      <c r="F23" s="81"/>
      <c r="G23" s="84"/>
    </row>
    <row r="24" spans="1:7" x14ac:dyDescent="0.25">
      <c r="A24" s="80" t="s">
        <v>150</v>
      </c>
      <c r="B24" s="81"/>
      <c r="C24" s="81"/>
      <c r="D24" s="81"/>
      <c r="E24" s="81"/>
      <c r="F24" s="81"/>
      <c r="G24" s="84"/>
    </row>
    <row r="25" spans="1:7" ht="96.75" customHeight="1" x14ac:dyDescent="0.25">
      <c r="A25" s="80" t="s">
        <v>151</v>
      </c>
      <c r="B25" s="81"/>
      <c r="C25" s="81"/>
      <c r="D25" s="81"/>
      <c r="E25" s="81"/>
      <c r="F25" s="81"/>
      <c r="G25" s="84"/>
    </row>
    <row r="26" spans="1:7" x14ac:dyDescent="0.25">
      <c r="A26" s="80" t="s">
        <v>152</v>
      </c>
      <c r="B26" s="81"/>
      <c r="C26" s="81"/>
      <c r="D26" s="81"/>
      <c r="E26" s="81"/>
      <c r="F26" s="81"/>
      <c r="G26" s="84"/>
    </row>
    <row r="27" spans="1:7" x14ac:dyDescent="0.25">
      <c r="A27" s="80" t="s">
        <v>153</v>
      </c>
      <c r="B27" s="81"/>
      <c r="C27" s="81"/>
      <c r="D27" s="81"/>
      <c r="E27" s="81"/>
      <c r="F27" s="81"/>
      <c r="G27" s="84"/>
    </row>
    <row r="28" spans="1:7" x14ac:dyDescent="0.25">
      <c r="A28" s="80" t="s">
        <v>154</v>
      </c>
      <c r="B28" s="81"/>
      <c r="C28" s="81"/>
      <c r="D28" s="81"/>
      <c r="E28" s="81"/>
      <c r="F28" s="81"/>
      <c r="G28" s="84"/>
    </row>
    <row r="29" spans="1:7" x14ac:dyDescent="0.25">
      <c r="A29" s="80" t="s">
        <v>155</v>
      </c>
      <c r="B29" s="81"/>
      <c r="C29" s="81"/>
      <c r="D29" s="81"/>
      <c r="E29" s="81"/>
      <c r="F29" s="81"/>
      <c r="G29" s="84"/>
    </row>
    <row r="30" spans="1:7" x14ac:dyDescent="0.25">
      <c r="A30" s="80" t="s">
        <v>156</v>
      </c>
      <c r="B30" s="81"/>
      <c r="C30" s="81"/>
      <c r="D30" s="81"/>
      <c r="E30" s="81"/>
      <c r="F30" s="81"/>
      <c r="G30" s="84"/>
    </row>
    <row r="31" spans="1:7" x14ac:dyDescent="0.25">
      <c r="A31" s="80" t="s">
        <v>157</v>
      </c>
      <c r="B31" s="81"/>
      <c r="C31" s="81"/>
      <c r="D31" s="81"/>
      <c r="E31" s="81"/>
      <c r="F31" s="81"/>
      <c r="G31" s="84"/>
    </row>
    <row r="32" spans="1:7" x14ac:dyDescent="0.25">
      <c r="A32" s="80" t="s">
        <v>158</v>
      </c>
      <c r="B32" s="81"/>
      <c r="C32" s="81"/>
      <c r="D32" s="81"/>
      <c r="E32" s="81"/>
      <c r="F32" s="81"/>
      <c r="G32" s="84"/>
    </row>
    <row r="33" spans="1:7" x14ac:dyDescent="0.25">
      <c r="A33" s="80" t="s">
        <v>159</v>
      </c>
      <c r="B33" s="81"/>
      <c r="C33" s="81"/>
      <c r="D33" s="81"/>
      <c r="E33" s="81"/>
      <c r="F33" s="81"/>
      <c r="G33" s="84"/>
    </row>
    <row r="34" spans="1:7" x14ac:dyDescent="0.25">
      <c r="A34" s="80" t="s">
        <v>160</v>
      </c>
      <c r="B34" s="81"/>
      <c r="C34" s="81"/>
      <c r="D34" s="81"/>
      <c r="E34" s="81"/>
      <c r="F34" s="81"/>
      <c r="G34" s="84"/>
    </row>
    <row r="35" spans="1:7" x14ac:dyDescent="0.25">
      <c r="A35" s="80" t="s">
        <v>161</v>
      </c>
      <c r="B35" s="85"/>
      <c r="C35" s="85"/>
      <c r="D35" s="85"/>
      <c r="E35" s="85"/>
      <c r="F35" s="85"/>
      <c r="G35" s="86"/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1801F-6EFB-4274-A303-458774F39FD8}">
  <dimension ref="A1"/>
  <sheetViews>
    <sheetView workbookViewId="0">
      <selection activeCell="H23" sqref="H23"/>
    </sheetView>
  </sheetViews>
  <sheetFormatPr defaultRowHeight="15" x14ac:dyDescent="0.25"/>
  <sheetData>
    <row r="1" spans="1:1" x14ac:dyDescent="0.25">
      <c r="A1" t="s">
        <v>162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44DD9-9AC9-4EC1-8449-FC7F36F43242}">
  <dimension ref="C3:D3"/>
  <sheetViews>
    <sheetView workbookViewId="0">
      <selection activeCell="C3" sqref="C3"/>
    </sheetView>
  </sheetViews>
  <sheetFormatPr defaultRowHeight="15" x14ac:dyDescent="0.25"/>
  <cols>
    <col min="3" max="3" width="90" customWidth="1"/>
    <col min="4" max="4" width="55" customWidth="1"/>
  </cols>
  <sheetData>
    <row r="3" spans="3:4" ht="120" x14ac:dyDescent="0.25">
      <c r="C3" s="87" t="s">
        <v>163</v>
      </c>
      <c r="D3" s="87" t="s">
        <v>164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obj_prac</vt:lpstr>
      <vt:lpstr>obj_zewn</vt:lpstr>
      <vt:lpstr>obj_serw</vt:lpstr>
      <vt:lpstr>RISC_SCORE</vt:lpstr>
      <vt:lpstr>zabezpieczenia</vt:lpstr>
      <vt:lpstr>Spec_Funkcji_bezp</vt:lpstr>
      <vt:lpstr>graf</vt:lpstr>
      <vt:lpstr>Arkusz2</vt:lpstr>
      <vt:lpstr>Excel_BuiltIn__FilterDatabase 1</vt:lpstr>
      <vt:lpstr>obj_prac!Obszar_wydruku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bossgos</dc:creator>
  <cp:lastModifiedBy>Gościniak Radosław</cp:lastModifiedBy>
  <dcterms:created xsi:type="dcterms:W3CDTF">2024-11-08T09:11:19Z</dcterms:created>
  <dcterms:modified xsi:type="dcterms:W3CDTF">2024-11-08T09:11:24Z</dcterms:modified>
</cp:coreProperties>
</file>